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drawings/drawing2.xml" ContentType="application/vnd.openxmlformats-officedocument.drawing+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adb.intra.admin.ch\userhome$\REGINFRA-01\U80812945\data\Documents\_7. EDES\"/>
    </mc:Choice>
  </mc:AlternateContent>
  <xr:revisionPtr revIDLastSave="0" documentId="13_ncr:1_{7F7807AC-50D1-41C8-9189-D2F64E999FF7}" xr6:coauthVersionLast="47" xr6:coauthVersionMax="47" xr10:uidLastSave="{00000000-0000-0000-0000-000000000000}"/>
  <bookViews>
    <workbookView xWindow="-28920" yWindow="-120" windowWidth="29040" windowHeight="15720" activeTab="1" xr2:uid="{00000000-000D-0000-FFFF-FFFF00000000}"/>
  </bookViews>
  <sheets>
    <sheet name="Guida" sheetId="1" r:id="rId1"/>
    <sheet name="Differenze copertura rete" sheetId="5" r:id="rId2"/>
    <sheet name="Differenze copertura energia" sheetId="4" r:id="rId3"/>
  </sheets>
  <externalReferences>
    <externalReference r:id="rId4"/>
  </externalReferences>
  <definedNames>
    <definedName name="_xlnm.Print_Area" localSheetId="2">'Differenze copertura energia'!$A$1:$K$72</definedName>
    <definedName name="_xlnm.Print_Area" localSheetId="1">'Differenze copertura rete'!$A$1:$AH$94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0" i="5" l="1"/>
  <c r="R58" i="5"/>
  <c r="R25" i="5"/>
  <c r="X64" i="5"/>
  <c r="X33" i="5"/>
  <c r="Y14" i="5"/>
  <c r="Z29" i="5" s="1"/>
  <c r="Z30" i="5" s="1"/>
  <c r="R24" i="5"/>
  <c r="B6" i="5"/>
  <c r="B5" i="5"/>
  <c r="B2" i="5"/>
  <c r="B2" i="4"/>
  <c r="Q90" i="5"/>
  <c r="F85" i="5"/>
  <c r="E85" i="5"/>
  <c r="D85" i="5"/>
  <c r="F82" i="5"/>
  <c r="F80" i="5" s="1"/>
  <c r="AA23" i="5" s="1"/>
  <c r="AA24" i="5" s="1"/>
  <c r="E82" i="5"/>
  <c r="F81" i="5"/>
  <c r="D81" i="5" s="1"/>
  <c r="E81" i="5"/>
  <c r="Q80" i="5"/>
  <c r="P80" i="5"/>
  <c r="O80" i="5"/>
  <c r="N80" i="5"/>
  <c r="M80" i="5"/>
  <c r="L80" i="5"/>
  <c r="K80" i="5"/>
  <c r="J80" i="5"/>
  <c r="I80" i="5"/>
  <c r="H80" i="5"/>
  <c r="G80" i="5"/>
  <c r="E80" i="5"/>
  <c r="F75" i="5"/>
  <c r="D75" i="5" s="1"/>
  <c r="E75" i="5"/>
  <c r="F74" i="5"/>
  <c r="E74" i="5"/>
  <c r="D74" i="5"/>
  <c r="F73" i="5"/>
  <c r="D73" i="5" s="1"/>
  <c r="E73" i="5"/>
  <c r="P72" i="5"/>
  <c r="O72" i="5"/>
  <c r="E72" i="5" s="1"/>
  <c r="E71" i="5" s="1"/>
  <c r="N72" i="5"/>
  <c r="M72" i="5"/>
  <c r="L72" i="5"/>
  <c r="L71" i="5" s="1"/>
  <c r="K72" i="5"/>
  <c r="K71" i="5" s="1"/>
  <c r="J72" i="5"/>
  <c r="I72" i="5"/>
  <c r="F72" i="5" s="1"/>
  <c r="H72" i="5"/>
  <c r="P71" i="5"/>
  <c r="O71" i="5"/>
  <c r="N71" i="5"/>
  <c r="M71" i="5"/>
  <c r="J71" i="5"/>
  <c r="H71" i="5"/>
  <c r="G71" i="5"/>
  <c r="F68" i="5"/>
  <c r="D68" i="5" s="1"/>
  <c r="E68" i="5"/>
  <c r="F65" i="5"/>
  <c r="E65" i="5"/>
  <c r="D65" i="5"/>
  <c r="F64" i="5"/>
  <c r="E64" i="5"/>
  <c r="D64" i="5"/>
  <c r="F63" i="5"/>
  <c r="D63" i="5" s="1"/>
  <c r="D62" i="5" s="1"/>
  <c r="E63" i="5"/>
  <c r="E62" i="5" s="1"/>
  <c r="Q62" i="5"/>
  <c r="P62" i="5"/>
  <c r="O62" i="5"/>
  <c r="O67" i="5" s="1"/>
  <c r="O69" i="5" s="1"/>
  <c r="N62" i="5"/>
  <c r="M62" i="5"/>
  <c r="L62" i="5"/>
  <c r="K62" i="5"/>
  <c r="J62" i="5"/>
  <c r="I62" i="5"/>
  <c r="H62" i="5"/>
  <c r="G62" i="5"/>
  <c r="F62" i="5"/>
  <c r="F60" i="5"/>
  <c r="D60" i="5" s="1"/>
  <c r="E60" i="5"/>
  <c r="F59" i="5"/>
  <c r="D59" i="5" s="1"/>
  <c r="E59" i="5"/>
  <c r="F58" i="5"/>
  <c r="E58" i="5"/>
  <c r="D58" i="5"/>
  <c r="F57" i="5"/>
  <c r="E57" i="5"/>
  <c r="D57" i="5"/>
  <c r="D55" i="5" s="1"/>
  <c r="F56" i="5"/>
  <c r="E56" i="5"/>
  <c r="D56" i="5"/>
  <c r="Q55" i="5"/>
  <c r="P55" i="5"/>
  <c r="P67" i="5" s="1"/>
  <c r="P69" i="5" s="1"/>
  <c r="O55" i="5"/>
  <c r="N55" i="5"/>
  <c r="M55" i="5"/>
  <c r="L55" i="5"/>
  <c r="K55" i="5"/>
  <c r="J55" i="5"/>
  <c r="I55" i="5"/>
  <c r="H55" i="5"/>
  <c r="G55" i="5"/>
  <c r="E55" i="5"/>
  <c r="F53" i="5"/>
  <c r="F52" i="5"/>
  <c r="F51" i="5"/>
  <c r="F49" i="5" s="1"/>
  <c r="F50" i="5"/>
  <c r="Q49" i="5"/>
  <c r="N49" i="5"/>
  <c r="N38" i="5" s="1"/>
  <c r="N67" i="5" s="1"/>
  <c r="N69" i="5" s="1"/>
  <c r="M49" i="5"/>
  <c r="L49" i="5"/>
  <c r="K49" i="5"/>
  <c r="J49" i="5"/>
  <c r="I49" i="5"/>
  <c r="H49" i="5"/>
  <c r="H38" i="5" s="1"/>
  <c r="G49" i="5"/>
  <c r="F48" i="5"/>
  <c r="F47" i="5"/>
  <c r="F44" i="5" s="1"/>
  <c r="F46" i="5"/>
  <c r="AB45" i="5"/>
  <c r="AA45" i="5"/>
  <c r="X45" i="5"/>
  <c r="F45" i="5"/>
  <c r="Q44" i="5"/>
  <c r="N44" i="5"/>
  <c r="M44" i="5"/>
  <c r="L44" i="5"/>
  <c r="K44" i="5"/>
  <c r="J44" i="5"/>
  <c r="I44" i="5"/>
  <c r="H44" i="5"/>
  <c r="G44" i="5"/>
  <c r="F43" i="5"/>
  <c r="F42" i="5"/>
  <c r="E42" i="5"/>
  <c r="D42" i="5"/>
  <c r="F41" i="5"/>
  <c r="D41" i="5" s="1"/>
  <c r="E41" i="5"/>
  <c r="F40" i="5"/>
  <c r="F39" i="5" s="1"/>
  <c r="E40" i="5"/>
  <c r="Q39" i="5"/>
  <c r="E39" i="5" s="1"/>
  <c r="N39" i="5"/>
  <c r="M39" i="5"/>
  <c r="L39" i="5"/>
  <c r="L38" i="5" s="1"/>
  <c r="L67" i="5" s="1"/>
  <c r="L69" i="5" s="1"/>
  <c r="K39" i="5"/>
  <c r="J39" i="5"/>
  <c r="J38" i="5" s="1"/>
  <c r="I39" i="5"/>
  <c r="I38" i="5" s="1"/>
  <c r="H39" i="5"/>
  <c r="G39" i="5"/>
  <c r="G38" i="5" s="1"/>
  <c r="M38" i="5"/>
  <c r="K38" i="5"/>
  <c r="F36" i="5"/>
  <c r="AA30" i="5" s="1"/>
  <c r="E36" i="5"/>
  <c r="F34" i="5"/>
  <c r="E34" i="5"/>
  <c r="D34" i="5" s="1"/>
  <c r="T32" i="5"/>
  <c r="F32" i="5"/>
  <c r="S32" i="5" s="1"/>
  <c r="E32" i="5"/>
  <c r="F31" i="5"/>
  <c r="D31" i="5" s="1"/>
  <c r="E31" i="5"/>
  <c r="F30" i="5"/>
  <c r="E30" i="5"/>
  <c r="D30" i="5"/>
  <c r="AA29" i="5"/>
  <c r="AA31" i="5" s="1"/>
  <c r="F29" i="5"/>
  <c r="F27" i="5" s="1"/>
  <c r="E29" i="5"/>
  <c r="F28" i="5"/>
  <c r="E28" i="5"/>
  <c r="D28" i="5"/>
  <c r="N27" i="5"/>
  <c r="M27" i="5"/>
  <c r="L27" i="5"/>
  <c r="K27" i="5"/>
  <c r="J27" i="5"/>
  <c r="I27" i="5"/>
  <c r="H27" i="5"/>
  <c r="G27" i="5"/>
  <c r="E27" i="5"/>
  <c r="F25" i="5"/>
  <c r="E25" i="5"/>
  <c r="D25" i="5" s="1"/>
  <c r="F24" i="5"/>
  <c r="E24" i="5"/>
  <c r="D24" i="5"/>
  <c r="F23" i="5"/>
  <c r="F22" i="5" s="1"/>
  <c r="E23" i="5"/>
  <c r="D23" i="5"/>
  <c r="N22" i="5"/>
  <c r="M22" i="5"/>
  <c r="M67" i="5" s="1"/>
  <c r="M69" i="5" s="1"/>
  <c r="L22" i="5"/>
  <c r="K22" i="5"/>
  <c r="K67" i="5" s="1"/>
  <c r="K69" i="5" s="1"/>
  <c r="J22" i="5"/>
  <c r="I22" i="5"/>
  <c r="H22" i="5"/>
  <c r="G22" i="5"/>
  <c r="G67" i="5" s="1"/>
  <c r="G69" i="5" s="1"/>
  <c r="E22" i="5"/>
  <c r="E67" i="5" s="1"/>
  <c r="E69" i="5" s="1"/>
  <c r="E77" i="5" s="1"/>
  <c r="AA18" i="5"/>
  <c r="Y18" i="5"/>
  <c r="AA16" i="5"/>
  <c r="Y16" i="5"/>
  <c r="Y60" i="5"/>
  <c r="X6" i="5"/>
  <c r="X5" i="5"/>
  <c r="B68" i="4"/>
  <c r="B56" i="4"/>
  <c r="B38" i="4"/>
  <c r="C18" i="4"/>
  <c r="B6" i="4"/>
  <c r="B5" i="4"/>
  <c r="D49" i="4"/>
  <c r="E49" i="4" s="1"/>
  <c r="E34" i="4"/>
  <c r="D34" i="4"/>
  <c r="D36" i="4" s="1"/>
  <c r="D38" i="4" s="1"/>
  <c r="C34" i="4"/>
  <c r="H34" i="4" s="1"/>
  <c r="H33" i="4"/>
  <c r="H31" i="4"/>
  <c r="H30" i="4"/>
  <c r="F30" i="4"/>
  <c r="I32" i="4" s="1"/>
  <c r="E30" i="4"/>
  <c r="H32" i="4" s="1"/>
  <c r="D30" i="4"/>
  <c r="C30" i="4"/>
  <c r="I29" i="4"/>
  <c r="H29" i="4"/>
  <c r="G29" i="4"/>
  <c r="I28" i="4"/>
  <c r="H28" i="4"/>
  <c r="G28" i="4"/>
  <c r="I27" i="4"/>
  <c r="H27" i="4"/>
  <c r="G27" i="4"/>
  <c r="I26" i="4"/>
  <c r="H26" i="4"/>
  <c r="G26" i="4"/>
  <c r="I25" i="4"/>
  <c r="H25" i="4"/>
  <c r="G25" i="4"/>
  <c r="G30" i="4" s="1"/>
  <c r="G34" i="4" s="1"/>
  <c r="H21" i="4"/>
  <c r="E21" i="4"/>
  <c r="F19" i="4"/>
  <c r="D19" i="4"/>
  <c r="C64" i="4"/>
  <c r="Z25" i="5" l="1"/>
  <c r="X52" i="5"/>
  <c r="Z23" i="5"/>
  <c r="Z22" i="5"/>
  <c r="Z26" i="5" s="1"/>
  <c r="Z27" i="5" s="1"/>
  <c r="G89" i="5"/>
  <c r="G77" i="5"/>
  <c r="O89" i="5"/>
  <c r="O77" i="5"/>
  <c r="H67" i="5"/>
  <c r="H69" i="5" s="1"/>
  <c r="J67" i="5"/>
  <c r="J69" i="5" s="1"/>
  <c r="I67" i="5"/>
  <c r="I69" i="5" s="1"/>
  <c r="D27" i="5"/>
  <c r="L89" i="5"/>
  <c r="L77" i="5"/>
  <c r="P77" i="5"/>
  <c r="P89" i="5"/>
  <c r="D22" i="5"/>
  <c r="AA25" i="5"/>
  <c r="N77" i="5"/>
  <c r="N89" i="5"/>
  <c r="N90" i="5" s="1"/>
  <c r="D72" i="5"/>
  <c r="D71" i="5" s="1"/>
  <c r="F71" i="5"/>
  <c r="D39" i="5"/>
  <c r="F38" i="5"/>
  <c r="AA27" i="5" s="1"/>
  <c r="K89" i="5"/>
  <c r="K77" i="5"/>
  <c r="M77" i="5"/>
  <c r="M89" i="5"/>
  <c r="D36" i="5"/>
  <c r="Z60" i="5"/>
  <c r="D82" i="5"/>
  <c r="D80" i="5" s="1"/>
  <c r="D40" i="5"/>
  <c r="AD60" i="5"/>
  <c r="F55" i="5"/>
  <c r="AA26" i="5" s="1"/>
  <c r="AF60" i="5"/>
  <c r="D32" i="5"/>
  <c r="Q38" i="5"/>
  <c r="I71" i="5"/>
  <c r="Q67" i="5"/>
  <c r="Q69" i="5" s="1"/>
  <c r="D29" i="5"/>
  <c r="D52" i="4"/>
  <c r="E38" i="4"/>
  <c r="D64" i="4"/>
  <c r="I33" i="4"/>
  <c r="H64" i="4"/>
  <c r="F21" i="4"/>
  <c r="J64" i="4"/>
  <c r="I30" i="4"/>
  <c r="I31" i="4"/>
  <c r="F34" i="4"/>
  <c r="I34" i="4" s="1"/>
  <c r="AA28" i="5" l="1"/>
  <c r="AA32" i="5" s="1"/>
  <c r="AA33" i="5" s="1"/>
  <c r="Q77" i="5"/>
  <c r="Q89" i="5"/>
  <c r="E89" i="5" s="1"/>
  <c r="F67" i="5"/>
  <c r="F69" i="5" s="1"/>
  <c r="F77" i="5" s="1"/>
  <c r="I77" i="5"/>
  <c r="I89" i="5"/>
  <c r="D67" i="5"/>
  <c r="D69" i="5" s="1"/>
  <c r="D77" i="5" s="1"/>
  <c r="H77" i="5"/>
  <c r="H89" i="5"/>
  <c r="F89" i="5" s="1"/>
  <c r="J77" i="5"/>
  <c r="J89" i="5"/>
  <c r="E57" i="4"/>
  <c r="E56" i="4"/>
  <c r="D66" i="4"/>
  <c r="E66" i="4" s="1"/>
  <c r="F66" i="4" s="1"/>
  <c r="G66" i="4" s="1"/>
  <c r="I66" i="4" s="1"/>
  <c r="J66" i="4" s="1"/>
  <c r="E53" i="4"/>
  <c r="E52" i="4"/>
  <c r="I21" i="4"/>
  <c r="G21" i="4"/>
  <c r="D89" i="5" l="1"/>
  <c r="F90" i="5"/>
  <c r="AA48" i="5"/>
  <c r="AB33" i="5"/>
  <c r="AB48" i="5" l="1"/>
  <c r="Z62" i="5"/>
  <c r="AA62" i="5" s="1"/>
  <c r="AB62" i="5" s="1"/>
  <c r="AC62" i="5" s="1"/>
  <c r="AE62" i="5" s="1"/>
  <c r="AF62" i="5" s="1"/>
  <c r="AB49" i="5"/>
</calcChain>
</file>

<file path=xl/sharedStrings.xml><?xml version="1.0" encoding="utf-8"?>
<sst xmlns="http://schemas.openxmlformats.org/spreadsheetml/2006/main" count="252" uniqueCount="172">
  <si>
    <t>Differenze di copertura per la  rete</t>
  </si>
  <si>
    <t>1. Differenze di copertura dell'ultimo esercizio contabile concluso per la rete</t>
  </si>
  <si>
    <t xml:space="preserve">2. Adeguamento deciso dalla ElCom </t>
  </si>
  <si>
    <t>3. Altre differenze di copertura</t>
  </si>
  <si>
    <t xml:space="preserve">Gli importi da saldare riguardanti le differenze di copertura Rete devono essere ripartiti equamente tra i diversi livelli di rete. Ciò significa che ogni differenza di copertura deve essere presa in considerazione al livello di rete in cui è stata rilevata. </t>
  </si>
  <si>
    <t>Compendio</t>
  </si>
  <si>
    <t>Differenze di copertura per l'energia</t>
  </si>
  <si>
    <t xml:space="preserve">1. Differenze di copertura dell'ultimo esercizio contabile concluso per l'energia </t>
  </si>
  <si>
    <t>Nella posizione "Acquisto" vanno indicati i costi globali delle quantità di energia acquistate attraverso le borse dell'energia elettrica o a prezzi di mercato da commercianti di energia nonché i prezzi di acquisto fissati nei contratti d'acquisto a lungo termine. Non sono invece considerati i costi amministrativi propri per l'acquisto di energia, che devono essere indicati nella posizione "Costi amministrativi e di distribuzione". Vanno inoltre detratti i costi per le perdite di rete, in quanto fanno parte dei costi di rete e non dei costi dell'energia.</t>
  </si>
  <si>
    <t>Sia i costi soggetti alla tariffazione che i ricavi non corrispondono mai esattamente alla situazione reale. Nel caso della rete, ad esempio, vi sono differenze tra la struttura quantitativa sulla quale si basa il calcolo delle tariffe e la struttura quantitativa effettiva in un dato periodo di calcolo. Inoltre, secondo il principio dell'anno base, le tariffe si basano sull'ultimo esercizio contabile concluso disponibile e sui valori residui calcolatori delle immobilizzazioni nell'anno base. Per questo motivo, al termine dell'anno contabile si rende necessario un ulteriore calcolo consuntivo per poter rilevare eventuali coperture in eccesso o coperture insufficienti.</t>
  </si>
  <si>
    <t xml:space="preserve">Per calcolare le differenze di copertura relative alla rete, sia per la rete propria che per la rete situata a monte e per le prestazioni di servizio relative al sistema (PSRS) fatturate da Swissgrid vengono utilizzati i valori del periodo di riferimento (periodo per il quale sono calcolate le differenze di copertura). I valori impiegati possono essere ripresi dalla contabilità finanziaria; ciò non è il caso per i costi calcolatori inerenti agli ammortamenti e alla remunerazione (interessi). </t>
  </si>
  <si>
    <t xml:space="preserve">Per poter effettuare il calcolo relativo alla rete propria, vengono rilevati i ricavi dei corrispettivi di utilizzazione della rete nel periodo di riferimento, al netto dei tributi e delle prestazioni agli enti pubblici, delle tasse federali per la promozione delle energie rinnovabili, il sostegno dei grandi impianti idroelettrici e per il risanamento ecologico della forza idrica, nonché degli altri ricavi dell'esercizio contabile. In seguito vengono detratti i costi di rete del periodo di riferimento (senza costi per tributi e prestazioni agli enti pubblici, nonché tasse federali per la promozione delle energie rinnovabili, il sostegno dei grandi impianti idroelettrici e per il risanamento ecologico della forza idrica). </t>
  </si>
  <si>
    <t xml:space="preserve">Se, dalla verifica dei costi o delle tariffe effettuata dalla ElCom, risultano differenze di copertura, indicarle nella posizione 2. Gli importi che nei periodi successivi devono essere presi in considerazione come diminuzione dei costi (copertura in eccesso) vanno riportati con un segno positivo; gli importi che nei periodi successivi possono essere presi in considerazione come aumento dei costi (copertura insufficiente) vanno invece riportati con un segno negativo.  </t>
  </si>
  <si>
    <t>Nella colonna 3 del compendio intitolata "Saldo totale" vengono riassunti il riporto dai periodi precedenti (colonna 1) e la differenza di copertura dell'esercizio contabile in questione (colonna 2). Nella colonna 6 inserire l'importo computato nelle ultime tariffe. Nella colonna 8 viene calcolato automaticamente l'importo computabile per il calcolo delle nuove tariffe: esso si basa sull'importo della colonna 7 (risultato delle colonne 5 e 6, quindi incl. gli interessi calcolatori) diviso per tre. Se si rende necessario suddividere il saldo tra più o meno di tre anni, potete modificare manualmente l'importo nella colonna 8. Se fate uso di questa possibilità, descrivete la procedura applicata nel campo 'Note'.</t>
  </si>
  <si>
    <t>Per calcolare le differenze di copertura relative all'energia vengono utilizzati i valori del periodo di riferimento (periodo per il quale sono calcolate le differenze di copertura). I valori impiegati possono essere ripresi dalla contabilità finanziaria; ciò non è il caso per i costi calcolatori inerenti agli ammortamenti e alla remunerazione (interessi).</t>
  </si>
  <si>
    <t xml:space="preserve">Se, dalla verifica dei costi o delle tariffe effettuata dalla ElCom, risultano differenze di copertura, indicarle nella posizione 2. Gli importi che nei periodi successivi devono essere presi in considerazione come diminuzione dei costi (copertura in eccesso) vanno riportati con un segno positivo; gli importi che nei periodi successivi possono essere presi in considerazione come aumento dei costi (copertura insufficiente) vanno invece riportati con un segno negativo.    </t>
  </si>
  <si>
    <t>Indicare qui tutte le differenze di copertura che non possono essere attribuite a nessuna delle altre categorie. Gli importi che nei periodi successivi devono essere presi in considerazione come diminuzione dei costi (copertura in eccesso) vanno riportati con un segno positivo; gli importi che nei periodi successivi devono essere presi in considerazione come aumento dei costi (copertura insufficiente) vanno riportati con un segno negativo. Spiegare nel campo 'Note' a che cosa sono dovute queste differenze.</t>
  </si>
  <si>
    <t>Indicare qui tutte le differenze di copertura che non possono essere attribuite a nessuna delle altre categorie. Gli importi che nei periodi successivi devono essere presi in considerazione come diminuzione dei costi (copertura in eccesso) vanno riportati con un segno positivo; gli importi che nei periodi successivi possono essere presi in considerazione come aumento dei costi (copertura insufficiente) vanno invece riportati con un segno negativo. Spiegare nel campo 'Note' a che cosa sono dovute queste differenze.</t>
  </si>
  <si>
    <t>Istruzioni 2/2019: Guida alla compilazione del formulario Differenze di copertura</t>
  </si>
  <si>
    <t>Calcolo</t>
  </si>
  <si>
    <t>Calcolo per l'anno tariffario</t>
  </si>
  <si>
    <t>Verrechnen Sie Ihren Kunden in Grundversorgung Energie gem. Art. 6 Abs. 5 bis StromVG?</t>
  </si>
  <si>
    <t>Ai vostri clienti con servizio universale fatturate dell'energia secondo l'art. 31 LEne (Premio di mercato e servizio universale)?</t>
  </si>
  <si>
    <t xml:space="preserve">Periodo di riferimento (ultimo esercizio contabile concluso): </t>
  </si>
  <si>
    <t>dal</t>
  </si>
  <si>
    <t>al</t>
  </si>
  <si>
    <t>Quale tasso d'interesse (WACC) avete utilizzato per la rimunerazione degli impianti di produzione?</t>
  </si>
  <si>
    <t>Ricavi provenienti dalla fornitura di energia</t>
  </si>
  <si>
    <t>Periodo: dal</t>
  </si>
  <si>
    <t>Ricavi totali
 [CHF]</t>
  </si>
  <si>
    <t>di cui clienti con servizio universale 
[CHF]</t>
  </si>
  <si>
    <t>Fornitura in 
MWh</t>
  </si>
  <si>
    <t>di cui clienti con servizio universale
[MWh]</t>
  </si>
  <si>
    <t>Quota di clienti con servizio universale
 [%]</t>
  </si>
  <si>
    <t>ct./kWh</t>
  </si>
  <si>
    <t>di cui clienti con servizio universale [ct./kWh]</t>
  </si>
  <si>
    <t>Note</t>
  </si>
  <si>
    <t>Ricavi provenienti dalla fornitura di energia (senza perdite di energia della rete)</t>
  </si>
  <si>
    <t>Prezzi di costo</t>
  </si>
  <si>
    <t>Prezzi di costo fornitura di energia</t>
  </si>
  <si>
    <t>Costi in CHF</t>
  </si>
  <si>
    <t>Parte dei MWh forniti [%]</t>
  </si>
  <si>
    <t>Produzione propria</t>
  </si>
  <si>
    <t xml:space="preserve">    - di cui grandi impianti idroelettrici</t>
  </si>
  <si>
    <t xml:space="preserve">Acquisto (incl. energia di compensazione), senza garanzie di origine </t>
  </si>
  <si>
    <t>Acquisto garanzie di origine</t>
  </si>
  <si>
    <t xml:space="preserve">- Perdite di rete proprie </t>
  </si>
  <si>
    <t>Totale acquisti senza perdite di rete</t>
  </si>
  <si>
    <t>Costi amministrativi e di distribuzione (senza differenze di copertura)</t>
  </si>
  <si>
    <t>Altri costi della fornitura di energia</t>
  </si>
  <si>
    <t xml:space="preserve">Utile della distribuzione </t>
  </si>
  <si>
    <t>Totale prezzi di costo per la fornitura di energia</t>
  </si>
  <si>
    <t>Impiego delle differenze di copertura</t>
  </si>
  <si>
    <t>Prezzi di costo tariffati</t>
  </si>
  <si>
    <t xml:space="preserve">2.  Adeguamento deciso dalla ElCom o da istanze superiori </t>
  </si>
  <si>
    <t>(riduzioni tariffarie + / aumenti tariffari -)</t>
  </si>
  <si>
    <t>[Data]</t>
  </si>
  <si>
    <t>[CHF]</t>
  </si>
  <si>
    <t>Adeguamento dei costi secondo decisione del</t>
  </si>
  <si>
    <t xml:space="preserve">3. Altre differenze di copertura  </t>
  </si>
  <si>
    <t>(costi supplementari -  / ricavi supplementari +)</t>
  </si>
  <si>
    <t>= copertura in eccesso (+) / copertura insufficiente (-)</t>
  </si>
  <si>
    <t xml:space="preserve"> copertura in eccesso (+) / copertura insufficiente (-)</t>
  </si>
  <si>
    <t>Differenza di copertura totale</t>
  </si>
  <si>
    <t>colonna 1</t>
  </si>
  <si>
    <t>Riporto da
periodi precedenti</t>
  </si>
  <si>
    <t>Saldo totale</t>
  </si>
  <si>
    <t>Interessi</t>
  </si>
  <si>
    <t>Computati nelle</t>
  </si>
  <si>
    <t>Saldo da riportare</t>
  </si>
  <si>
    <t>Computabili per</t>
  </si>
  <si>
    <t>calcolatori</t>
  </si>
  <si>
    <t>incl. interessi</t>
  </si>
  <si>
    <r>
      <t xml:space="preserve">Periodo di riferimento (ultimo esercizio contabile concluso):       </t>
    </r>
    <r>
      <rPr>
        <sz val="10"/>
        <rFont val="Arial"/>
        <family val="2"/>
      </rPr>
      <t>dal</t>
    </r>
  </si>
  <si>
    <t>nicht benötigt</t>
  </si>
  <si>
    <r>
      <t xml:space="preserve">Periodo di riferimento (ultimo esercizio contabile concluso):   </t>
    </r>
    <r>
      <rPr>
        <sz val="10"/>
        <rFont val="Arial"/>
        <family val="2"/>
      </rPr>
      <t>dal</t>
    </r>
  </si>
  <si>
    <t>bis:</t>
  </si>
  <si>
    <t>Energie</t>
  </si>
  <si>
    <t>Numerazione in ottemperanza al KRSV-CH/SCCD-CH 2018</t>
  </si>
  <si>
    <t xml:space="preserve"> SUMME aller
Kosten
[CHF]</t>
  </si>
  <si>
    <t>∑
Energie-Kunden</t>
  </si>
  <si>
    <t>Rete
∑
[CHF]</t>
  </si>
  <si>
    <r>
      <rPr>
        <b/>
        <sz val="10"/>
        <rFont val="Arial"/>
        <family val="2"/>
      </rPr>
      <t>LR1</t>
    </r>
    <r>
      <rPr>
        <sz val="10"/>
        <color theme="1"/>
        <rFont val="Arial"/>
        <family val="2"/>
      </rPr>
      <t xml:space="preserve">
</t>
    </r>
    <r>
      <rPr>
        <sz val="10"/>
        <rFont val="Arial"/>
        <family val="2"/>
      </rPr>
      <t>[CHF]</t>
    </r>
  </si>
  <si>
    <r>
      <rPr>
        <b/>
        <sz val="10"/>
        <rFont val="Arial"/>
        <family val="2"/>
      </rPr>
      <t>LR2</t>
    </r>
    <r>
      <rPr>
        <sz val="10"/>
        <color theme="1"/>
        <rFont val="Arial"/>
        <family val="2"/>
      </rPr>
      <t xml:space="preserve">
</t>
    </r>
    <r>
      <rPr>
        <sz val="10"/>
        <rFont val="Arial"/>
        <family val="2"/>
      </rPr>
      <t>[CHF]</t>
    </r>
  </si>
  <si>
    <r>
      <rPr>
        <b/>
        <sz val="10"/>
        <rFont val="Arial"/>
        <family val="2"/>
      </rPr>
      <t>LR3</t>
    </r>
    <r>
      <rPr>
        <sz val="10"/>
        <color theme="1"/>
        <rFont val="Arial"/>
        <family val="2"/>
      </rPr>
      <t xml:space="preserve">
</t>
    </r>
    <r>
      <rPr>
        <sz val="10"/>
        <rFont val="Arial"/>
        <family val="2"/>
      </rPr>
      <t>[CHF]</t>
    </r>
  </si>
  <si>
    <r>
      <rPr>
        <b/>
        <sz val="10"/>
        <rFont val="Arial"/>
        <family val="2"/>
      </rPr>
      <t>LR4</t>
    </r>
    <r>
      <rPr>
        <sz val="10"/>
        <color theme="1"/>
        <rFont val="Arial"/>
        <family val="2"/>
      </rPr>
      <t xml:space="preserve">
</t>
    </r>
    <r>
      <rPr>
        <sz val="10"/>
        <rFont val="Arial"/>
        <family val="2"/>
      </rPr>
      <t>[CHF]</t>
    </r>
  </si>
  <si>
    <r>
      <rPr>
        <b/>
        <sz val="10"/>
        <rFont val="Arial"/>
        <family val="2"/>
      </rPr>
      <t>LR5</t>
    </r>
    <r>
      <rPr>
        <sz val="10"/>
        <color theme="1"/>
        <rFont val="Arial"/>
        <family val="2"/>
      </rPr>
      <t xml:space="preserve">
</t>
    </r>
    <r>
      <rPr>
        <sz val="10"/>
        <rFont val="Arial"/>
        <family val="2"/>
      </rPr>
      <t>[CHF]</t>
    </r>
  </si>
  <si>
    <r>
      <rPr>
        <b/>
        <sz val="10"/>
        <rFont val="Arial"/>
        <family val="2"/>
      </rPr>
      <t>LR6</t>
    </r>
    <r>
      <rPr>
        <sz val="10"/>
        <color theme="1"/>
        <rFont val="Arial"/>
        <family val="2"/>
      </rPr>
      <t xml:space="preserve">
</t>
    </r>
    <r>
      <rPr>
        <sz val="10"/>
        <rFont val="Arial"/>
        <family val="2"/>
      </rPr>
      <t>[CHF]</t>
    </r>
  </si>
  <si>
    <r>
      <rPr>
        <b/>
        <sz val="10"/>
        <rFont val="Arial"/>
        <family val="2"/>
      </rPr>
      <t>LR7</t>
    </r>
    <r>
      <rPr>
        <sz val="10"/>
        <color theme="1"/>
        <rFont val="Arial"/>
        <family val="2"/>
      </rPr>
      <t xml:space="preserve">
</t>
    </r>
    <r>
      <rPr>
        <sz val="10"/>
        <rFont val="Arial"/>
        <family val="2"/>
      </rPr>
      <t>[CHF]</t>
    </r>
  </si>
  <si>
    <r>
      <t xml:space="preserve">Nessun valore pianificato
</t>
    </r>
    <r>
      <rPr>
        <sz val="10"/>
        <rFont val="Arial"/>
        <family val="2"/>
      </rPr>
      <t>[CHF]</t>
    </r>
  </si>
  <si>
    <r>
      <rPr>
        <b/>
        <sz val="10"/>
        <rFont val="Arial"/>
        <family val="2"/>
      </rPr>
      <t xml:space="preserve">Energie
Kunden in Grund- versorgung </t>
    </r>
    <r>
      <rPr>
        <sz val="10"/>
        <color theme="1"/>
        <rFont val="Arial"/>
        <family val="2"/>
      </rPr>
      <t>[CHF]</t>
    </r>
  </si>
  <si>
    <r>
      <rPr>
        <b/>
        <sz val="10"/>
        <rFont val="Arial"/>
        <family val="2"/>
      </rPr>
      <t xml:space="preserve">Energie
Kunden mit freiem Netzzugang </t>
    </r>
    <r>
      <rPr>
        <sz val="10"/>
        <rFont val="Arial"/>
        <family val="2"/>
      </rPr>
      <t>[CHF]</t>
    </r>
  </si>
  <si>
    <r>
      <t xml:space="preserve"> </t>
    </r>
    <r>
      <rPr>
        <b/>
        <sz val="10"/>
        <rFont val="Arial"/>
        <family val="2"/>
      </rPr>
      <t xml:space="preserve">SUMME
sonstige Bereiche </t>
    </r>
    <r>
      <rPr>
        <sz val="10"/>
        <rFont val="Arial"/>
        <family val="2"/>
      </rPr>
      <t>[CHF]</t>
    </r>
  </si>
  <si>
    <t>1. Differenze di copertura rete (ultimo esercizio contabile concluso)</t>
  </si>
  <si>
    <t>Costi calcolatori del capitale relativi alle reti (infrastruttura di rete)</t>
  </si>
  <si>
    <t>+</t>
  </si>
  <si>
    <t>Ricavi provenienti dall'utilizzazione della rete (senza contabilità analitica pos. 800)</t>
  </si>
  <si>
    <t>Ammortamenti calcolatori relativi alle reti</t>
  </si>
  <si>
    <t>Altri proventi (contabilità analitica pos. 900)</t>
  </si>
  <si>
    <t>Interessi calcolatori relativi alle reti</t>
  </si>
  <si>
    <t>Totale proventi</t>
  </si>
  <si>
    <t>Interessi calcolatori impianti in costruzione</t>
  </si>
  <si>
    <t>-</t>
  </si>
  <si>
    <t>Costi del capitale calcolatori: contabilità analitica pos.100 e 600.3</t>
  </si>
  <si>
    <t>Costi di rete (costi effettivi: contabilità analitica pos. 200, 600 (senza 600.3), 700, 1000 e sottrazione pos. 750)</t>
  </si>
  <si>
    <t>Costi di esercizio delle reti</t>
  </si>
  <si>
    <t>Costi per attività di misurazione e informazione: contabilità analitica pos. 500 nell'esercizio contabile</t>
  </si>
  <si>
    <t>200.1a</t>
  </si>
  <si>
    <t>Gestione della rete</t>
  </si>
  <si>
    <t>Totale spese o costi della propria rete</t>
  </si>
  <si>
    <t>200.1b</t>
  </si>
  <si>
    <t>OSTRAL</t>
  </si>
  <si>
    <t xml:space="preserve">Costi di rete di livelli di rete superiori (contabilità analitica pos. 300) </t>
  </si>
  <si>
    <t>Manutenzione straordinaria</t>
  </si>
  <si>
    <t>PSRS Swissgrid (contabilità analitica pos. 400)</t>
  </si>
  <si>
    <t>Altri costi</t>
  </si>
  <si>
    <t>Totale spese o costi di livelli di rete superiori, incl. PSRS Swissgrid</t>
  </si>
  <si>
    <t>Perdite attive della propria rete</t>
  </si>
  <si>
    <t>Totale spese o costi</t>
  </si>
  <si>
    <t>Perdita di energia [kWh]</t>
  </si>
  <si>
    <t>=</t>
  </si>
  <si>
    <t>Costi delle reti di livelli superiori</t>
  </si>
  <si>
    <t>Costi delle prestazioni di servizio relative al sistema (PSRS) del gestore di rete di trasmissione</t>
  </si>
  <si>
    <t xml:space="preserve">2. Adeguamento deciso dalla ElCom o da istanze superiori </t>
  </si>
  <si>
    <t xml:space="preserve">Copertura in eccesso (+) / Copertura insufficiente (-) </t>
  </si>
  <si>
    <t>Costi dei sistemi di misurazione, controllo e regolazione</t>
  </si>
  <si>
    <t>Costi dei sistemi di misurazione intelligenti</t>
  </si>
  <si>
    <t>Ammortamenti calcolatori</t>
  </si>
  <si>
    <t>Interessi calcolatori</t>
  </si>
  <si>
    <t xml:space="preserve">3. Altre differenze di copertura </t>
  </si>
  <si>
    <t>Servizio di metrologia</t>
  </si>
  <si>
    <t>(costi - / ricavi +)</t>
  </si>
  <si>
    <t>Costi degli altri sistemi di misurazione e d'informazione</t>
  </si>
  <si>
    <t>Costi dei sistemi intelligenti di controllo e regolazione</t>
  </si>
  <si>
    <t>Rimunerazioni al consumatore finale o al produttore</t>
  </si>
  <si>
    <t>Costi amministrativi</t>
  </si>
  <si>
    <t>600.1a</t>
  </si>
  <si>
    <t>Gestione, amministrazione</t>
  </si>
  <si>
    <t>Distribuzione</t>
  </si>
  <si>
    <t>Interessi calcolatori sul capitale circolante netto necessario all'esercizio</t>
  </si>
  <si>
    <t>Riporto da periodi precedenti</t>
  </si>
  <si>
    <t xml:space="preserve">Interessi </t>
  </si>
  <si>
    <t xml:space="preserve">Saldo totale </t>
  </si>
  <si>
    <t>Saldo da</t>
  </si>
  <si>
    <t>Computabili per le</t>
  </si>
  <si>
    <t>Controllo degli impianti (parte statale)</t>
  </si>
  <si>
    <t xml:space="preserve">calcolatori </t>
  </si>
  <si>
    <t>riportare</t>
  </si>
  <si>
    <t>Imposte dirette</t>
  </si>
  <si>
    <t>Imposte sull'utile basate sulle spese passate</t>
  </si>
  <si>
    <t>Imposte sull'utile calcolatorie</t>
  </si>
  <si>
    <t>Imposte sul capitale</t>
  </si>
  <si>
    <t>Totale parziale dei conti da 100 a 700</t>
  </si>
  <si>
    <t>./. di cui prestazioni gratuite o a prezzo ridotto agli enti pubblici</t>
  </si>
  <si>
    <t>Totale parziale dei conti da 100 a 700 senza riduzioni</t>
  </si>
  <si>
    <t xml:space="preserve">Tributi e prestazioni agli enti pubblici nonché supplemento rete secondo art. 35 LEne </t>
  </si>
  <si>
    <t>800.1a</t>
  </si>
  <si>
    <t>Tributi e prestazioni agli enti pubblici secondo la posizione 750</t>
  </si>
  <si>
    <t>800.1b</t>
  </si>
  <si>
    <t>Tributi e prestazioni agli enti pubblici (livello cantonale e communale)</t>
  </si>
  <si>
    <t>Tasse di concessione</t>
  </si>
  <si>
    <t xml:space="preserve">Supplemento rete secondo art. 35 LEne </t>
  </si>
  <si>
    <t>Totale dei conti da 100 a 800</t>
  </si>
  <si>
    <t>Altri ricavi</t>
  </si>
  <si>
    <t>./. Altri costi fatturati individualmente (art. 7 cpv. 3 lett. j OAEI)</t>
  </si>
  <si>
    <t>./. Altri ricavi</t>
  </si>
  <si>
    <t>Costi di utilizzazione della rete netti prima della ripartizione</t>
  </si>
  <si>
    <t xml:space="preserve">Infrastruttura rete: costi meno ricavi </t>
  </si>
  <si>
    <t>Prima di tributi e prestazioni agli enti pubblici</t>
  </si>
  <si>
    <t>Costi di rete propri (senza pos. 1000)</t>
  </si>
  <si>
    <t>Note:</t>
  </si>
  <si>
    <t>Vedere scheda 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</si>
</sst>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_ ;\-#,##0\ "/>
  </numFmts>
  <fonts count="46" x14ac:knownFonts="1">
    <font>
      <sz val="10"/>
      <color theme="1"/>
      <name val="Arial"/>
      <family val="2"/>
    </font>
    <font>
      <b/>
      <sz val="14"/>
      <color theme="1"/>
      <name val="Arial"/>
      <family val="2"/>
    </font>
    <font>
      <b/>
      <sz val="12"/>
      <name val="Arial"/>
      <family val="2"/>
    </font>
    <font>
      <sz val="10"/>
      <name val="Arial"/>
      <family val="2"/>
    </font>
    <font>
      <b/>
      <sz val="16"/>
      <name val="Arial"/>
      <family val="2"/>
    </font>
    <font>
      <b/>
      <sz val="10"/>
      <color theme="0"/>
      <name val="Arial"/>
      <family val="2"/>
    </font>
    <font>
      <sz val="10"/>
      <color rgb="FFFF0000"/>
      <name val="Arial"/>
      <family val="2"/>
    </font>
    <font>
      <b/>
      <vertAlign val="superscript"/>
      <sz val="12"/>
      <color indexed="32"/>
      <name val="Arial"/>
      <family val="2"/>
    </font>
    <font>
      <b/>
      <sz val="8"/>
      <name val="Arial"/>
      <family val="2"/>
    </font>
    <font>
      <sz val="11"/>
      <color theme="1"/>
      <name val="Calibri"/>
      <family val="2"/>
      <scheme val="minor"/>
    </font>
    <font>
      <sz val="11"/>
      <color theme="0"/>
      <name val="Calibri"/>
      <family val="2"/>
      <scheme val="minor"/>
    </font>
    <font>
      <b/>
      <u/>
      <sz val="16"/>
      <name val="Arial"/>
      <family val="2"/>
    </font>
    <font>
      <b/>
      <sz val="11"/>
      <name val="Arial"/>
      <family val="2"/>
    </font>
    <font>
      <sz val="10"/>
      <color indexed="8"/>
      <name val="Arial"/>
      <family val="2"/>
    </font>
    <font>
      <b/>
      <sz val="10"/>
      <color indexed="8"/>
      <name val="Arial"/>
      <family val="2"/>
    </font>
    <font>
      <b/>
      <sz val="11"/>
      <color indexed="8"/>
      <name val="Arial"/>
      <family val="2"/>
    </font>
    <font>
      <sz val="11"/>
      <color indexed="8"/>
      <name val="Calibri"/>
      <family val="2"/>
    </font>
    <font>
      <b/>
      <sz val="10"/>
      <color indexed="10"/>
      <name val="Arial"/>
      <family val="2"/>
    </font>
    <font>
      <b/>
      <sz val="10"/>
      <name val="Arial"/>
      <family val="2"/>
    </font>
    <font>
      <sz val="10"/>
      <color indexed="10"/>
      <name val="Arial"/>
      <family val="2"/>
    </font>
    <font>
      <sz val="11"/>
      <color rgb="FFFF0000"/>
      <name val="Calibri"/>
      <family val="2"/>
      <scheme val="minor"/>
    </font>
    <font>
      <b/>
      <sz val="10"/>
      <color indexed="12"/>
      <name val="Arial"/>
      <family val="2"/>
    </font>
    <font>
      <b/>
      <sz val="10"/>
      <color indexed="22"/>
      <name val="Arial"/>
      <family val="2"/>
    </font>
    <font>
      <i/>
      <sz val="10"/>
      <color indexed="22"/>
      <name val="Arial"/>
      <family val="2"/>
    </font>
    <font>
      <i/>
      <sz val="8"/>
      <color indexed="10"/>
      <name val="Calibri"/>
      <family val="2"/>
    </font>
    <font>
      <sz val="10"/>
      <color indexed="22"/>
      <name val="Arial"/>
      <family val="2"/>
    </font>
    <font>
      <sz val="8"/>
      <name val="Arial"/>
      <family val="2"/>
    </font>
    <font>
      <sz val="11"/>
      <color indexed="8"/>
      <name val="Arial"/>
      <family val="2"/>
    </font>
    <font>
      <sz val="10"/>
      <color indexed="9"/>
      <name val="Arial"/>
      <family val="2"/>
    </font>
    <font>
      <sz val="10"/>
      <color indexed="8"/>
      <name val="Calibri"/>
      <family val="2"/>
    </font>
    <font>
      <sz val="11"/>
      <name val="Calibri"/>
      <family val="2"/>
    </font>
    <font>
      <b/>
      <u/>
      <vertAlign val="superscript"/>
      <sz val="12"/>
      <color indexed="32"/>
      <name val="Arial"/>
      <family val="2"/>
    </font>
    <font>
      <sz val="11"/>
      <name val="Arial"/>
      <family val="2"/>
    </font>
    <font>
      <sz val="8"/>
      <color indexed="12"/>
      <name val="Arial"/>
      <family val="2"/>
    </font>
    <font>
      <u/>
      <sz val="10"/>
      <color indexed="56"/>
      <name val="Arial"/>
      <family val="2"/>
    </font>
    <font>
      <b/>
      <sz val="12"/>
      <name val="Arial Narrow"/>
      <family val="2"/>
    </font>
    <font>
      <b/>
      <sz val="12"/>
      <color indexed="8"/>
      <name val="Arial"/>
      <family val="2"/>
    </font>
    <font>
      <i/>
      <sz val="8"/>
      <name val="Arial"/>
      <family val="2"/>
    </font>
    <font>
      <u/>
      <sz val="10"/>
      <name val="Arial"/>
      <family val="2"/>
    </font>
    <font>
      <sz val="9"/>
      <name val="Arial"/>
      <family val="2"/>
    </font>
    <font>
      <sz val="12"/>
      <color indexed="8"/>
      <name val="Arial"/>
      <family val="2"/>
    </font>
    <font>
      <b/>
      <sz val="10"/>
      <color indexed="9"/>
      <name val="Arial Narrow"/>
      <family val="2"/>
    </font>
    <font>
      <sz val="8"/>
      <color indexed="10"/>
      <name val="Calibri"/>
      <family val="2"/>
    </font>
    <font>
      <i/>
      <sz val="9"/>
      <color indexed="10"/>
      <name val="Calibri"/>
      <family val="2"/>
    </font>
    <font>
      <b/>
      <i/>
      <sz val="10"/>
      <color indexed="10"/>
      <name val="Arial"/>
      <family val="2"/>
    </font>
    <font>
      <i/>
      <sz val="10"/>
      <color indexed="10"/>
      <name val="Calibri"/>
      <family val="2"/>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44"/>
        <bgColor indexed="64"/>
      </patternFill>
    </fill>
    <fill>
      <patternFill patternType="solid">
        <fgColor indexed="47"/>
        <bgColor indexed="64"/>
      </patternFill>
    </fill>
  </fills>
  <borders count="108">
    <border>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23"/>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23"/>
      </left>
      <right style="thin">
        <color indexed="9"/>
      </right>
      <top style="thin">
        <color indexed="23"/>
      </top>
      <bottom style="thin">
        <color indexed="9"/>
      </bottom>
      <diagonal/>
    </border>
    <border>
      <left style="thin">
        <color indexed="64"/>
      </left>
      <right/>
      <top style="thin">
        <color indexed="64"/>
      </top>
      <bottom/>
      <diagonal/>
    </border>
    <border>
      <left style="thin">
        <color indexed="23"/>
      </left>
      <right style="thin">
        <color indexed="9"/>
      </right>
      <top style="thin">
        <color indexed="23"/>
      </top>
      <bottom/>
      <diagonal/>
    </border>
    <border>
      <left style="medium">
        <color indexed="64"/>
      </left>
      <right style="thin">
        <color indexed="64"/>
      </right>
      <top style="thin">
        <color indexed="64"/>
      </top>
      <bottom style="thin">
        <color indexed="64"/>
      </bottom>
      <diagonal/>
    </border>
    <border>
      <left style="thin">
        <color indexed="23"/>
      </left>
      <right/>
      <top style="thin">
        <color indexed="64"/>
      </top>
      <bottom style="thin">
        <color indexed="64"/>
      </bottom>
      <diagonal/>
    </border>
    <border>
      <left style="medium">
        <color indexed="64"/>
      </left>
      <right/>
      <top style="thin">
        <color indexed="64"/>
      </top>
      <bottom style="thin">
        <color indexed="64"/>
      </bottom>
      <diagonal/>
    </border>
    <border>
      <left style="thin">
        <color indexed="23"/>
      </left>
      <right style="thin">
        <color indexed="9"/>
      </right>
      <top/>
      <bottom style="thin">
        <color indexed="9"/>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9"/>
      </right>
      <top style="thin">
        <color indexed="23"/>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23"/>
      </left>
      <right style="thin">
        <color indexed="23"/>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23"/>
      </right>
      <top style="medium">
        <color indexed="64"/>
      </top>
      <bottom style="thin">
        <color indexed="23"/>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23"/>
      </right>
      <top style="thin">
        <color indexed="23"/>
      </top>
      <bottom style="thin">
        <color indexed="23"/>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right/>
      <top style="thin">
        <color indexed="64"/>
      </top>
      <bottom style="thin">
        <color indexed="64"/>
      </bottom>
      <diagonal/>
    </border>
    <border>
      <left style="medium">
        <color indexed="64"/>
      </left>
      <right/>
      <top/>
      <bottom/>
      <diagonal/>
    </border>
    <border>
      <left style="thin">
        <color indexed="23"/>
      </left>
      <right style="thin">
        <color indexed="23"/>
      </right>
      <top style="thin">
        <color indexed="23"/>
      </top>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right/>
      <top style="medium">
        <color indexed="64"/>
      </top>
      <bottom style="thin">
        <color indexed="23"/>
      </bottom>
      <diagonal/>
    </border>
    <border>
      <left/>
      <right style="thin">
        <color indexed="23"/>
      </right>
      <top style="medium">
        <color indexed="64"/>
      </top>
      <bottom/>
      <diagonal/>
    </border>
    <border>
      <left/>
      <right/>
      <top style="thin">
        <color indexed="23"/>
      </top>
      <bottom style="thin">
        <color indexed="23"/>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style="thin">
        <color indexed="9"/>
      </right>
      <top style="thin">
        <color indexed="64"/>
      </top>
      <bottom style="thin">
        <color indexed="64"/>
      </bottom>
      <diagonal/>
    </border>
    <border>
      <left style="thin">
        <color indexed="23"/>
      </left>
      <right style="thin">
        <color indexed="9"/>
      </right>
      <top style="thin">
        <color indexed="64"/>
      </top>
      <bottom style="thin">
        <color indexed="64"/>
      </bottom>
      <diagonal/>
    </border>
    <border>
      <left/>
      <right style="thin">
        <color indexed="23"/>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thin">
        <color indexed="9"/>
      </right>
      <top/>
      <bottom/>
      <diagonal/>
    </border>
    <border>
      <left/>
      <right style="thin">
        <color indexed="9"/>
      </right>
      <top/>
      <bottom/>
      <diagonal/>
    </border>
    <border>
      <left style="thin">
        <color indexed="23"/>
      </left>
      <right style="medium">
        <color indexed="64"/>
      </right>
      <top style="thin">
        <color indexed="64"/>
      </top>
      <bottom style="thin">
        <color indexed="64"/>
      </bottom>
      <diagonal/>
    </border>
    <border>
      <left style="medium">
        <color indexed="64"/>
      </left>
      <right style="medium">
        <color indexed="55"/>
      </right>
      <top style="thin">
        <color indexed="64"/>
      </top>
      <bottom style="thin">
        <color indexed="64"/>
      </bottom>
      <diagonal/>
    </border>
    <border>
      <left style="medium">
        <color indexed="55"/>
      </left>
      <right style="medium">
        <color indexed="55"/>
      </right>
      <top style="thin">
        <color indexed="64"/>
      </top>
      <bottom style="thin">
        <color indexed="64"/>
      </bottom>
      <diagonal/>
    </border>
    <border>
      <left style="medium">
        <color indexed="55"/>
      </left>
      <right style="medium">
        <color indexed="64"/>
      </right>
      <top style="thin">
        <color indexed="64"/>
      </top>
      <bottom style="thin">
        <color indexed="64"/>
      </bottom>
      <diagonal/>
    </border>
    <border>
      <left/>
      <right style="thin">
        <color indexed="9"/>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23"/>
      </bottom>
      <diagonal/>
    </border>
    <border>
      <left style="medium">
        <color indexed="64"/>
      </left>
      <right style="medium">
        <color indexed="64"/>
      </right>
      <top/>
      <bottom style="thin">
        <color indexed="23"/>
      </bottom>
      <diagonal/>
    </border>
    <border>
      <left style="medium">
        <color indexed="64"/>
      </left>
      <right/>
      <top/>
      <bottom style="thin">
        <color indexed="23"/>
      </bottom>
      <diagonal/>
    </border>
    <border>
      <left style="thin">
        <color indexed="23"/>
      </left>
      <right/>
      <top style="thin">
        <color indexed="23"/>
      </top>
      <bottom style="thin">
        <color indexed="23"/>
      </bottom>
      <diagonal/>
    </border>
  </borders>
  <cellStyleXfs count="8">
    <xf numFmtId="0" fontId="0" fillId="0" borderId="0"/>
    <xf numFmtId="0" fontId="9" fillId="0" borderId="0"/>
    <xf numFmtId="0" fontId="16" fillId="0" borderId="0"/>
    <xf numFmtId="9" fontId="16" fillId="0" borderId="0" applyFont="0" applyFill="0" applyBorder="0" applyAlignment="0" applyProtection="0"/>
    <xf numFmtId="164" fontId="16" fillId="0" borderId="0" applyFont="0" applyFill="0" applyBorder="0" applyAlignment="0" applyProtection="0"/>
    <xf numFmtId="0" fontId="3" fillId="0" borderId="0"/>
    <xf numFmtId="0" fontId="3" fillId="4" borderId="3" applyNumberFormat="0" applyProtection="0">
      <alignment vertical="center"/>
      <protection locked="0"/>
    </xf>
    <xf numFmtId="0" fontId="16" fillId="0" borderId="0"/>
  </cellStyleXfs>
  <cellXfs count="516">
    <xf numFmtId="0" fontId="0" fillId="0" borderId="0" xfId="0"/>
    <xf numFmtId="0" fontId="0" fillId="0" borderId="0" xfId="0" applyNumberFormat="1" applyAlignment="1">
      <alignment wrapText="1"/>
    </xf>
    <xf numFmtId="0" fontId="0" fillId="0" borderId="0" xfId="0" applyAlignment="1">
      <alignment wrapText="1"/>
    </xf>
    <xf numFmtId="0" fontId="1" fillId="0" borderId="0" xfId="0" applyFont="1" applyAlignment="1">
      <alignment wrapText="1"/>
    </xf>
    <xf numFmtId="0" fontId="2" fillId="0" borderId="0" xfId="0" applyFont="1" applyAlignment="1">
      <alignment wrapText="1"/>
    </xf>
    <xf numFmtId="0" fontId="2" fillId="0" borderId="0" xfId="0" applyFont="1" applyAlignment="1">
      <alignment horizontal="justify" wrapText="1"/>
    </xf>
    <xf numFmtId="0" fontId="3" fillId="0" borderId="0" xfId="0" applyNumberFormat="1" applyFont="1" applyFill="1" applyAlignment="1">
      <alignment wrapText="1"/>
    </xf>
    <xf numFmtId="0" fontId="1" fillId="0" borderId="0" xfId="0" applyNumberFormat="1" applyFont="1" applyAlignment="1">
      <alignment wrapText="1"/>
    </xf>
    <xf numFmtId="0" fontId="4" fillId="0" borderId="0" xfId="0" applyFont="1"/>
    <xf numFmtId="0" fontId="9" fillId="2" borderId="0" xfId="1" applyFill="1"/>
    <xf numFmtId="10" fontId="10" fillId="2" borderId="0" xfId="1" applyNumberFormat="1" applyFont="1" applyFill="1"/>
    <xf numFmtId="0" fontId="9" fillId="0" borderId="0" xfId="1"/>
    <xf numFmtId="0" fontId="2" fillId="2" borderId="0" xfId="1" applyFont="1" applyFill="1"/>
    <xf numFmtId="0" fontId="11" fillId="0" borderId="0" xfId="1" applyFont="1"/>
    <xf numFmtId="0" fontId="12" fillId="2" borderId="0" xfId="1" applyFont="1" applyFill="1"/>
    <xf numFmtId="0" fontId="13" fillId="2" borderId="0" xfId="1" applyFont="1" applyFill="1"/>
    <xf numFmtId="0" fontId="14" fillId="2" borderId="0" xfId="1" applyFont="1" applyFill="1"/>
    <xf numFmtId="0" fontId="13" fillId="0" borderId="0" xfId="1" applyFont="1"/>
    <xf numFmtId="0" fontId="14" fillId="2" borderId="0" xfId="2" applyFont="1" applyFill="1"/>
    <xf numFmtId="0" fontId="15" fillId="0" borderId="2" xfId="2" applyFont="1" applyBorder="1"/>
    <xf numFmtId="0" fontId="13" fillId="2" borderId="0" xfId="2" applyFont="1" applyFill="1"/>
    <xf numFmtId="0" fontId="17" fillId="2" borderId="0" xfId="2" applyFont="1" applyFill="1"/>
    <xf numFmtId="0" fontId="15" fillId="0" borderId="0" xfId="2" applyFont="1"/>
    <xf numFmtId="0" fontId="18" fillId="2" borderId="0" xfId="1" applyFont="1" applyFill="1"/>
    <xf numFmtId="0" fontId="19" fillId="2" borderId="0" xfId="1" applyFont="1" applyFill="1"/>
    <xf numFmtId="0" fontId="3" fillId="2" borderId="0" xfId="1" applyFont="1" applyFill="1" applyAlignment="1">
      <alignment horizontal="right"/>
    </xf>
    <xf numFmtId="14" fontId="3" fillId="4" borderId="3" xfId="1" applyNumberFormat="1" applyFont="1" applyFill="1" applyBorder="1" applyAlignment="1" applyProtection="1">
      <alignment horizontal="center"/>
      <protection locked="0"/>
    </xf>
    <xf numFmtId="0" fontId="13" fillId="2" borderId="0" xfId="1" applyFont="1" applyFill="1" applyAlignment="1">
      <alignment horizontal="right"/>
    </xf>
    <xf numFmtId="0" fontId="17" fillId="2" borderId="0" xfId="1" quotePrefix="1" applyFont="1" applyFill="1" applyAlignment="1">
      <alignment horizontal="left"/>
    </xf>
    <xf numFmtId="10" fontId="3" fillId="4" borderId="3" xfId="3" applyNumberFormat="1" applyFont="1" applyFill="1" applyBorder="1" applyAlignment="1" applyProtection="1">
      <alignment horizontal="right"/>
      <protection locked="0"/>
    </xf>
    <xf numFmtId="0" fontId="20" fillId="2" borderId="0" xfId="1" applyFont="1" applyFill="1"/>
    <xf numFmtId="0" fontId="2" fillId="2" borderId="0" xfId="1" applyFont="1" applyFill="1" applyAlignment="1">
      <alignment wrapText="1"/>
    </xf>
    <xf numFmtId="165" fontId="18" fillId="3" borderId="4" xfId="4" applyNumberFormat="1" applyFont="1" applyFill="1" applyBorder="1" applyAlignment="1">
      <alignment horizontal="left" vertical="center"/>
    </xf>
    <xf numFmtId="165" fontId="18" fillId="3" borderId="5" xfId="4" applyNumberFormat="1" applyFont="1" applyFill="1" applyBorder="1" applyAlignment="1">
      <alignment horizontal="left" vertical="center"/>
    </xf>
    <xf numFmtId="14" fontId="3" fillId="3" borderId="6" xfId="1" applyNumberFormat="1" applyFont="1" applyFill="1" applyBorder="1" applyAlignment="1">
      <alignment horizontal="center"/>
    </xf>
    <xf numFmtId="165" fontId="18" fillId="3" borderId="5" xfId="4" applyNumberFormat="1" applyFont="1" applyFill="1" applyBorder="1" applyAlignment="1">
      <alignment horizontal="center" vertical="center"/>
    </xf>
    <xf numFmtId="0" fontId="9" fillId="3" borderId="5" xfId="1" applyFill="1" applyBorder="1" applyAlignment="1">
      <alignment horizontal="center"/>
    </xf>
    <xf numFmtId="0" fontId="9" fillId="3" borderId="7" xfId="1" applyFill="1" applyBorder="1" applyAlignment="1">
      <alignment horizontal="center"/>
    </xf>
    <xf numFmtId="0" fontId="3" fillId="0" borderId="8" xfId="1" applyFont="1" applyBorder="1" applyAlignment="1">
      <alignment horizontal="left" vertical="center"/>
    </xf>
    <xf numFmtId="165" fontId="18" fillId="3" borderId="9" xfId="4" applyNumberFormat="1" applyFont="1" applyFill="1" applyBorder="1" applyAlignment="1">
      <alignment horizontal="center" wrapText="1"/>
    </xf>
    <xf numFmtId="165" fontId="21" fillId="3" borderId="9" xfId="4" applyNumberFormat="1" applyFont="1" applyFill="1" applyBorder="1" applyAlignment="1">
      <alignment horizontal="center" wrapText="1"/>
    </xf>
    <xf numFmtId="165" fontId="18" fillId="3" borderId="10" xfId="4" applyNumberFormat="1" applyFont="1" applyFill="1" applyBorder="1" applyAlignment="1">
      <alignment horizontal="center"/>
    </xf>
    <xf numFmtId="0" fontId="18" fillId="3" borderId="9" xfId="1" applyFont="1" applyFill="1" applyBorder="1" applyAlignment="1">
      <alignment horizontal="left"/>
    </xf>
    <xf numFmtId="0" fontId="18" fillId="3" borderId="11" xfId="1" applyFont="1" applyFill="1" applyBorder="1" applyAlignment="1">
      <alignment horizontal="left"/>
    </xf>
    <xf numFmtId="0" fontId="9" fillId="2" borderId="0" xfId="1" applyFill="1" applyAlignment="1">
      <alignment vertical="center"/>
    </xf>
    <xf numFmtId="0" fontId="3" fillId="2" borderId="12" xfId="1" applyFont="1" applyFill="1" applyBorder="1" applyAlignment="1">
      <alignment vertical="center"/>
    </xf>
    <xf numFmtId="3" fontId="3" fillId="4" borderId="13" xfId="1" applyNumberFormat="1" applyFont="1" applyFill="1" applyBorder="1" applyAlignment="1" applyProtection="1">
      <alignment vertical="center"/>
      <protection locked="0"/>
    </xf>
    <xf numFmtId="3" fontId="3" fillId="3" borderId="14" xfId="1" applyNumberFormat="1" applyFont="1" applyFill="1" applyBorder="1" applyAlignment="1">
      <alignment vertical="center"/>
    </xf>
    <xf numFmtId="9" fontId="22" fillId="3" borderId="14" xfId="3" applyFont="1" applyFill="1" applyBorder="1" applyAlignment="1">
      <alignment horizontal="center" vertical="center"/>
    </xf>
    <xf numFmtId="164" fontId="22" fillId="3" borderId="14" xfId="4" applyFont="1" applyFill="1" applyBorder="1" applyAlignment="1">
      <alignment horizontal="right" vertical="center"/>
    </xf>
    <xf numFmtId="0" fontId="3" fillId="5" borderId="15" xfId="1" applyFont="1" applyFill="1" applyBorder="1" applyAlignment="1" applyProtection="1">
      <alignment horizontal="left" vertical="top" wrapText="1"/>
      <protection locked="0"/>
    </xf>
    <xf numFmtId="0" fontId="3" fillId="5" borderId="16" xfId="1" applyFont="1" applyFill="1" applyBorder="1" applyAlignment="1" applyProtection="1">
      <alignment horizontal="left" vertical="top" wrapText="1"/>
      <protection locked="0"/>
    </xf>
    <xf numFmtId="0" fontId="9" fillId="0" borderId="0" xfId="1" applyAlignment="1">
      <alignment vertical="center"/>
    </xf>
    <xf numFmtId="0" fontId="3" fillId="0" borderId="0" xfId="1" applyFont="1"/>
    <xf numFmtId="3" fontId="3" fillId="0" borderId="0" xfId="1" applyNumberFormat="1" applyFont="1"/>
    <xf numFmtId="9" fontId="22" fillId="0" borderId="0" xfId="3" applyFont="1" applyAlignment="1">
      <alignment horizontal="center" vertical="center"/>
    </xf>
    <xf numFmtId="164" fontId="22" fillId="0" borderId="0" xfId="4" applyFont="1" applyAlignment="1">
      <alignment horizontal="right" vertical="center"/>
    </xf>
    <xf numFmtId="0" fontId="3" fillId="0" borderId="0" xfId="1" applyFont="1" applyAlignment="1">
      <alignment horizontal="left" vertical="top" wrapText="1"/>
    </xf>
    <xf numFmtId="0" fontId="2" fillId="0" borderId="0" xfId="1" applyFont="1"/>
    <xf numFmtId="0" fontId="18" fillId="3" borderId="17" xfId="1" applyFont="1" applyFill="1" applyBorder="1" applyAlignment="1">
      <alignment horizontal="left" vertical="center"/>
    </xf>
    <xf numFmtId="165" fontId="18" fillId="3" borderId="5" xfId="4" applyNumberFormat="1" applyFont="1" applyFill="1" applyBorder="1" applyAlignment="1">
      <alignment horizontal="right" wrapText="1"/>
    </xf>
    <xf numFmtId="165" fontId="21" fillId="3" borderId="5" xfId="4" applyNumberFormat="1" applyFont="1" applyFill="1" applyBorder="1" applyAlignment="1">
      <alignment horizontal="center" wrapText="1"/>
    </xf>
    <xf numFmtId="165" fontId="18" fillId="3" borderId="5" xfId="4" applyNumberFormat="1" applyFont="1" applyFill="1" applyBorder="1" applyAlignment="1">
      <alignment horizontal="center" wrapText="1"/>
    </xf>
    <xf numFmtId="165" fontId="18" fillId="3" borderId="6" xfId="4" applyNumberFormat="1" applyFont="1" applyFill="1" applyBorder="1" applyAlignment="1">
      <alignment horizontal="center"/>
    </xf>
    <xf numFmtId="0" fontId="18" fillId="3" borderId="5" xfId="1" applyFont="1" applyFill="1" applyBorder="1" applyAlignment="1">
      <alignment horizontal="left"/>
    </xf>
    <xf numFmtId="0" fontId="18" fillId="3" borderId="7" xfId="1" applyFont="1" applyFill="1" applyBorder="1" applyAlignment="1">
      <alignment horizontal="left"/>
    </xf>
    <xf numFmtId="0" fontId="3" fillId="2" borderId="18" xfId="1" applyFont="1" applyFill="1" applyBorder="1"/>
    <xf numFmtId="3" fontId="3" fillId="4" borderId="19" xfId="1" applyNumberFormat="1" applyFont="1" applyFill="1" applyBorder="1" applyProtection="1">
      <protection locked="0"/>
    </xf>
    <xf numFmtId="9" fontId="22" fillId="3" borderId="20" xfId="3" applyFont="1" applyFill="1" applyBorder="1" applyAlignment="1">
      <alignment horizontal="center" vertical="center"/>
    </xf>
    <xf numFmtId="164" fontId="22" fillId="3" borderId="1" xfId="4" applyFont="1" applyFill="1" applyBorder="1" applyAlignment="1">
      <alignment horizontal="right" vertical="center"/>
    </xf>
    <xf numFmtId="0" fontId="3" fillId="5" borderId="9" xfId="1" applyFont="1" applyFill="1" applyBorder="1" applyAlignment="1" applyProtection="1">
      <alignment horizontal="left" vertical="top" wrapText="1"/>
      <protection locked="0"/>
    </xf>
    <xf numFmtId="0" fontId="3" fillId="5" borderId="11" xfId="1" applyFont="1" applyFill="1" applyBorder="1" applyAlignment="1" applyProtection="1">
      <alignment horizontal="left" vertical="top" wrapText="1"/>
      <protection locked="0"/>
    </xf>
    <xf numFmtId="0" fontId="3" fillId="2" borderId="18" xfId="1" quotePrefix="1" applyFont="1" applyFill="1" applyBorder="1"/>
    <xf numFmtId="3" fontId="3" fillId="4" borderId="21" xfId="1" applyNumberFormat="1" applyFont="1" applyFill="1" applyBorder="1" applyProtection="1">
      <protection locked="0"/>
    </xf>
    <xf numFmtId="164" fontId="23" fillId="3" borderId="1" xfId="4" applyFont="1" applyFill="1" applyBorder="1" applyAlignment="1">
      <alignment horizontal="right" vertical="center"/>
    </xf>
    <xf numFmtId="0" fontId="9" fillId="2" borderId="0" xfId="1" applyFill="1" applyAlignment="1">
      <alignment horizontal="left"/>
    </xf>
    <xf numFmtId="0" fontId="3" fillId="0" borderId="18" xfId="1" applyFont="1" applyBorder="1"/>
    <xf numFmtId="0" fontId="9" fillId="0" borderId="0" xfId="1" applyAlignment="1">
      <alignment horizontal="left" vertical="center"/>
    </xf>
    <xf numFmtId="0" fontId="3" fillId="2" borderId="22" xfId="1" quotePrefix="1" applyFont="1" applyFill="1" applyBorder="1" applyAlignment="1">
      <alignment vertical="center"/>
    </xf>
    <xf numFmtId="3" fontId="3" fillId="4" borderId="23" xfId="1" applyNumberFormat="1" applyFont="1" applyFill="1" applyBorder="1" applyAlignment="1" applyProtection="1">
      <alignment vertical="center"/>
      <protection locked="0"/>
    </xf>
    <xf numFmtId="3" fontId="3" fillId="3" borderId="10" xfId="3" applyNumberFormat="1" applyFont="1" applyFill="1" applyBorder="1" applyAlignment="1">
      <alignment horizontal="right" vertical="center"/>
    </xf>
    <xf numFmtId="9" fontId="22" fillId="3" borderId="9" xfId="3" applyFont="1" applyFill="1" applyBorder="1" applyAlignment="1">
      <alignment horizontal="center" vertical="center"/>
    </xf>
    <xf numFmtId="164" fontId="22" fillId="3" borderId="10" xfId="4" applyFont="1" applyFill="1" applyBorder="1" applyAlignment="1">
      <alignment horizontal="right" vertical="center"/>
    </xf>
    <xf numFmtId="0" fontId="24" fillId="2" borderId="0" xfId="1" applyFont="1" applyFill="1" applyAlignment="1">
      <alignment vertical="center"/>
    </xf>
    <xf numFmtId="165" fontId="18" fillId="3" borderId="24" xfId="4" applyNumberFormat="1" applyFont="1" applyFill="1" applyBorder="1" applyAlignment="1">
      <alignment horizontal="left" vertical="center"/>
    </xf>
    <xf numFmtId="3" fontId="18" fillId="3" borderId="10" xfId="1" applyNumberFormat="1" applyFont="1" applyFill="1" applyBorder="1" applyAlignment="1">
      <alignment horizontal="right" vertical="center"/>
    </xf>
    <xf numFmtId="0" fontId="24" fillId="0" borderId="0" xfId="1" applyFont="1"/>
    <xf numFmtId="0" fontId="3" fillId="2" borderId="8" xfId="1" applyFont="1" applyFill="1" applyBorder="1"/>
    <xf numFmtId="3" fontId="3" fillId="4" borderId="25" xfId="1" applyNumberFormat="1" applyFont="1" applyFill="1" applyBorder="1" applyProtection="1">
      <protection locked="0"/>
    </xf>
    <xf numFmtId="3" fontId="3" fillId="3" borderId="26" xfId="3" applyNumberFormat="1" applyFont="1" applyFill="1" applyBorder="1" applyAlignment="1">
      <alignment horizontal="right" vertical="center"/>
    </xf>
    <xf numFmtId="9" fontId="22" fillId="3" borderId="26" xfId="3" applyFont="1" applyFill="1" applyBorder="1" applyAlignment="1">
      <alignment horizontal="center" vertical="center"/>
    </xf>
    <xf numFmtId="164" fontId="22" fillId="3" borderId="27" xfId="4" applyFont="1" applyFill="1" applyBorder="1" applyAlignment="1">
      <alignment horizontal="right" vertical="center"/>
    </xf>
    <xf numFmtId="3" fontId="3" fillId="3" borderId="9" xfId="3" applyNumberFormat="1" applyFont="1" applyFill="1" applyBorder="1" applyAlignment="1">
      <alignment horizontal="right" vertical="center"/>
    </xf>
    <xf numFmtId="9" fontId="25" fillId="3" borderId="9" xfId="3" applyFont="1" applyFill="1" applyBorder="1" applyAlignment="1">
      <alignment horizontal="center" vertical="center"/>
    </xf>
    <xf numFmtId="3" fontId="3" fillId="4" borderId="28" xfId="1" applyNumberFormat="1" applyFont="1" applyFill="1" applyBorder="1" applyProtection="1">
      <protection locked="0"/>
    </xf>
    <xf numFmtId="3" fontId="3" fillId="3" borderId="20" xfId="3" applyNumberFormat="1" applyFont="1" applyFill="1" applyBorder="1" applyAlignment="1">
      <alignment horizontal="right" vertical="center"/>
    </xf>
    <xf numFmtId="9" fontId="25" fillId="3" borderId="20" xfId="3" applyFont="1" applyFill="1" applyBorder="1" applyAlignment="1">
      <alignment horizontal="center" vertical="center"/>
    </xf>
    <xf numFmtId="165" fontId="18" fillId="3" borderId="29" xfId="4" applyNumberFormat="1" applyFont="1" applyFill="1" applyBorder="1" applyAlignment="1">
      <alignment horizontal="left" vertical="center"/>
    </xf>
    <xf numFmtId="3" fontId="18" fillId="3" borderId="30" xfId="1" applyNumberFormat="1" applyFont="1" applyFill="1" applyBorder="1" applyAlignment="1">
      <alignment horizontal="right"/>
    </xf>
    <xf numFmtId="3" fontId="3" fillId="4" borderId="30" xfId="1" applyNumberFormat="1" applyFont="1" applyFill="1" applyBorder="1" applyProtection="1">
      <protection locked="0"/>
    </xf>
    <xf numFmtId="9" fontId="22" fillId="3" borderId="31" xfId="3" applyFont="1" applyFill="1" applyBorder="1" applyAlignment="1">
      <alignment horizontal="center" vertical="center"/>
    </xf>
    <xf numFmtId="164" fontId="22" fillId="3" borderId="30" xfId="4" applyFont="1" applyFill="1" applyBorder="1" applyAlignment="1">
      <alignment horizontal="right" vertical="center"/>
    </xf>
    <xf numFmtId="0" fontId="3" fillId="5" borderId="20" xfId="1" applyFont="1" applyFill="1" applyBorder="1" applyAlignment="1" applyProtection="1">
      <alignment horizontal="left" vertical="top" wrapText="1"/>
      <protection locked="0"/>
    </xf>
    <xf numFmtId="0" fontId="3" fillId="5" borderId="32" xfId="1" applyFont="1" applyFill="1" applyBorder="1" applyAlignment="1" applyProtection="1">
      <alignment horizontal="left" vertical="top" wrapText="1"/>
      <protection locked="0"/>
    </xf>
    <xf numFmtId="3" fontId="18" fillId="3" borderId="33" xfId="1" applyNumberFormat="1" applyFont="1" applyFill="1" applyBorder="1"/>
    <xf numFmtId="0" fontId="3" fillId="3" borderId="34" xfId="1" applyFont="1" applyFill="1" applyBorder="1" applyAlignment="1">
      <alignment horizontal="left" vertical="top" wrapText="1"/>
    </xf>
    <xf numFmtId="0" fontId="3" fillId="3" borderId="35" xfId="1" applyFont="1" applyFill="1" applyBorder="1" applyAlignment="1">
      <alignment horizontal="left" vertical="top" wrapText="1"/>
    </xf>
    <xf numFmtId="0" fontId="3" fillId="0" borderId="0" xfId="1" applyFont="1" applyAlignment="1">
      <alignment vertical="top"/>
    </xf>
    <xf numFmtId="0" fontId="19" fillId="0" borderId="0" xfId="1" applyFont="1" applyAlignment="1">
      <alignment vertical="top"/>
    </xf>
    <xf numFmtId="165" fontId="18" fillId="3" borderId="36" xfId="4" applyNumberFormat="1" applyFont="1" applyFill="1" applyBorder="1" applyAlignment="1">
      <alignment horizontal="left" vertical="center" wrapText="1"/>
    </xf>
    <xf numFmtId="165" fontId="18" fillId="3" borderId="37" xfId="4" applyNumberFormat="1" applyFont="1" applyFill="1" applyBorder="1" applyAlignment="1">
      <alignment horizontal="left" vertical="center" wrapText="1"/>
    </xf>
    <xf numFmtId="165" fontId="18" fillId="3" borderId="33" xfId="4" applyNumberFormat="1" applyFont="1" applyFill="1" applyBorder="1" applyAlignment="1">
      <alignment vertical="center"/>
    </xf>
    <xf numFmtId="3" fontId="3" fillId="3" borderId="34" xfId="1" applyNumberFormat="1" applyFont="1" applyFill="1" applyBorder="1" applyAlignment="1">
      <alignment horizontal="left" vertical="center"/>
    </xf>
    <xf numFmtId="3" fontId="3" fillId="3" borderId="37" xfId="1" applyNumberFormat="1" applyFont="1" applyFill="1" applyBorder="1" applyAlignment="1">
      <alignment horizontal="left" vertical="center"/>
    </xf>
    <xf numFmtId="3" fontId="3" fillId="3" borderId="35" xfId="1" applyNumberFormat="1" applyFont="1" applyFill="1" applyBorder="1" applyAlignment="1">
      <alignment horizontal="left" vertical="center"/>
    </xf>
    <xf numFmtId="0" fontId="3" fillId="2" borderId="0" xfId="1" applyFont="1" applyFill="1"/>
    <xf numFmtId="0" fontId="26" fillId="2" borderId="0" xfId="1" applyFont="1" applyFill="1"/>
    <xf numFmtId="0" fontId="3" fillId="2" borderId="0" xfId="1" applyFont="1" applyFill="1" applyAlignment="1">
      <alignment horizontal="center"/>
    </xf>
    <xf numFmtId="3" fontId="18" fillId="0" borderId="0" xfId="1" applyNumberFormat="1" applyFont="1"/>
    <xf numFmtId="165" fontId="18" fillId="3" borderId="36" xfId="4" applyNumberFormat="1" applyFont="1" applyFill="1" applyBorder="1" applyAlignment="1">
      <alignment horizontal="left" vertical="center"/>
    </xf>
    <xf numFmtId="14" fontId="13" fillId="5" borderId="38" xfId="1" applyNumberFormat="1" applyFont="1" applyFill="1" applyBorder="1" applyAlignment="1" applyProtection="1">
      <alignment horizontal="center" vertical="top"/>
      <protection locked="0"/>
    </xf>
    <xf numFmtId="3" fontId="18" fillId="4" borderId="38" xfId="1" applyNumberFormat="1" applyFont="1" applyFill="1" applyBorder="1" applyAlignment="1" applyProtection="1">
      <alignment vertical="top"/>
      <protection locked="0"/>
    </xf>
    <xf numFmtId="3" fontId="18" fillId="5" borderId="34" xfId="1" applyNumberFormat="1" applyFont="1" applyFill="1" applyBorder="1" applyAlignment="1" applyProtection="1">
      <alignment horizontal="left" vertical="center" wrapText="1"/>
      <protection locked="0"/>
    </xf>
    <xf numFmtId="3" fontId="18" fillId="5" borderId="37" xfId="1" applyNumberFormat="1" applyFont="1" applyFill="1" applyBorder="1" applyAlignment="1" applyProtection="1">
      <alignment horizontal="left" vertical="center" wrapText="1"/>
      <protection locked="0"/>
    </xf>
    <xf numFmtId="3" fontId="18" fillId="5" borderId="35" xfId="1" applyNumberFormat="1" applyFont="1" applyFill="1" applyBorder="1" applyAlignment="1" applyProtection="1">
      <alignment horizontal="left" vertical="center" wrapText="1"/>
      <protection locked="0"/>
    </xf>
    <xf numFmtId="0" fontId="16" fillId="2" borderId="0" xfId="1" applyFont="1" applyFill="1" applyAlignment="1">
      <alignment vertical="center"/>
    </xf>
    <xf numFmtId="165" fontId="3" fillId="5" borderId="39" xfId="4" applyNumberFormat="1" applyFont="1" applyFill="1" applyBorder="1" applyAlignment="1" applyProtection="1">
      <alignment horizontal="left" vertical="center"/>
      <protection locked="0"/>
    </xf>
    <xf numFmtId="165" fontId="3" fillId="5" borderId="40" xfId="4" applyNumberFormat="1" applyFont="1" applyFill="1" applyBorder="1" applyAlignment="1" applyProtection="1">
      <alignment horizontal="left" vertical="center"/>
      <protection locked="0"/>
    </xf>
    <xf numFmtId="3" fontId="3" fillId="5" borderId="41" xfId="1" applyNumberFormat="1" applyFont="1" applyFill="1" applyBorder="1" applyProtection="1">
      <protection locked="0"/>
    </xf>
    <xf numFmtId="3" fontId="3" fillId="5" borderId="5" xfId="1" applyNumberFormat="1" applyFont="1" applyFill="1" applyBorder="1" applyAlignment="1" applyProtection="1">
      <alignment horizontal="left" vertical="center" wrapText="1"/>
      <protection locked="0"/>
    </xf>
    <xf numFmtId="3" fontId="3" fillId="5" borderId="42" xfId="1" applyNumberFormat="1" applyFont="1" applyFill="1" applyBorder="1" applyAlignment="1" applyProtection="1">
      <alignment horizontal="left" vertical="center" wrapText="1"/>
      <protection locked="0"/>
    </xf>
    <xf numFmtId="3" fontId="3" fillId="5" borderId="7" xfId="1" applyNumberFormat="1" applyFont="1" applyFill="1" applyBorder="1" applyAlignment="1" applyProtection="1">
      <alignment horizontal="left" vertical="center" wrapText="1"/>
      <protection locked="0"/>
    </xf>
    <xf numFmtId="0" fontId="16" fillId="0" borderId="0" xfId="1" applyFont="1" applyAlignment="1">
      <alignment vertical="center"/>
    </xf>
    <xf numFmtId="165" fontId="3" fillId="5" borderId="43" xfId="4" applyNumberFormat="1" applyFont="1" applyFill="1" applyBorder="1" applyAlignment="1" applyProtection="1">
      <alignment horizontal="left" vertical="center"/>
      <protection locked="0"/>
    </xf>
    <xf numFmtId="165" fontId="3" fillId="5" borderId="44" xfId="4" applyNumberFormat="1" applyFont="1" applyFill="1" applyBorder="1" applyAlignment="1" applyProtection="1">
      <alignment horizontal="left" vertical="center"/>
      <protection locked="0"/>
    </xf>
    <xf numFmtId="3" fontId="3" fillId="5" borderId="45" xfId="1" applyNumberFormat="1" applyFont="1" applyFill="1" applyBorder="1" applyProtection="1">
      <protection locked="0"/>
    </xf>
    <xf numFmtId="3" fontId="3" fillId="5" borderId="15" xfId="1" applyNumberFormat="1" applyFont="1" applyFill="1" applyBorder="1" applyAlignment="1" applyProtection="1">
      <alignment horizontal="left" vertical="center" wrapText="1"/>
      <protection locked="0"/>
    </xf>
    <xf numFmtId="3" fontId="3" fillId="5" borderId="46" xfId="1" applyNumberFormat="1" applyFont="1" applyFill="1" applyBorder="1" applyAlignment="1" applyProtection="1">
      <alignment horizontal="left" vertical="center" wrapText="1"/>
      <protection locked="0"/>
    </xf>
    <xf numFmtId="3" fontId="3" fillId="5" borderId="16" xfId="1" applyNumberFormat="1" applyFont="1" applyFill="1" applyBorder="1" applyAlignment="1" applyProtection="1">
      <alignment horizontal="left" vertical="center" wrapText="1"/>
      <protection locked="0"/>
    </xf>
    <xf numFmtId="165" fontId="18" fillId="3" borderId="36" xfId="4" quotePrefix="1" applyNumberFormat="1" applyFont="1" applyFill="1" applyBorder="1" applyAlignment="1">
      <alignment horizontal="left" vertical="center"/>
    </xf>
    <xf numFmtId="165" fontId="18" fillId="3" borderId="47" xfId="4" applyNumberFormat="1" applyFont="1" applyFill="1" applyBorder="1" applyAlignment="1">
      <alignment horizontal="left" vertical="center"/>
    </xf>
    <xf numFmtId="3" fontId="18" fillId="3" borderId="33" xfId="1" applyNumberFormat="1" applyFont="1" applyFill="1" applyBorder="1" applyAlignment="1">
      <alignment vertical="center"/>
    </xf>
    <xf numFmtId="0" fontId="27" fillId="2" borderId="0" xfId="1" applyFont="1" applyFill="1"/>
    <xf numFmtId="0" fontId="27" fillId="0" borderId="0" xfId="1" applyFont="1"/>
    <xf numFmtId="165" fontId="26" fillId="0" borderId="0" xfId="4" quotePrefix="1" applyNumberFormat="1" applyFont="1" applyAlignment="1">
      <alignment horizontal="left" vertical="center"/>
    </xf>
    <xf numFmtId="0" fontId="3" fillId="0" borderId="0" xfId="1" applyFont="1" applyAlignment="1">
      <alignment horizontal="left"/>
    </xf>
    <xf numFmtId="0" fontId="27" fillId="2" borderId="0" xfId="1" applyFont="1" applyFill="1" applyAlignment="1">
      <alignment vertical="center"/>
    </xf>
    <xf numFmtId="165" fontId="2" fillId="3" borderId="36" xfId="4" applyNumberFormat="1" applyFont="1" applyFill="1" applyBorder="1" applyAlignment="1">
      <alignment horizontal="left" vertical="center"/>
    </xf>
    <xf numFmtId="165" fontId="2" fillId="3" borderId="47" xfId="4" applyNumberFormat="1" applyFont="1" applyFill="1" applyBorder="1" applyAlignment="1">
      <alignment horizontal="left" vertical="center"/>
    </xf>
    <xf numFmtId="0" fontId="27" fillId="0" borderId="0" xfId="1" applyFont="1" applyAlignment="1">
      <alignment vertical="center"/>
    </xf>
    <xf numFmtId="165" fontId="18" fillId="0" borderId="0" xfId="4" applyNumberFormat="1" applyFont="1" applyAlignment="1">
      <alignment horizontal="left" vertical="center"/>
    </xf>
    <xf numFmtId="3" fontId="18" fillId="0" borderId="0" xfId="1" applyNumberFormat="1" applyFont="1" applyAlignment="1">
      <alignment vertical="center"/>
    </xf>
    <xf numFmtId="3" fontId="19" fillId="0" borderId="48" xfId="1" applyNumberFormat="1" applyFont="1" applyBorder="1" applyAlignment="1">
      <alignment horizontal="left" vertical="top" wrapText="1"/>
    </xf>
    <xf numFmtId="3" fontId="19" fillId="0" borderId="0" xfId="1" applyNumberFormat="1" applyFont="1" applyAlignment="1">
      <alignment horizontal="left" vertical="top" wrapText="1"/>
    </xf>
    <xf numFmtId="10" fontId="5" fillId="0" borderId="0" xfId="3" applyNumberFormat="1" applyFont="1" applyAlignment="1">
      <alignment horizontal="left" vertical="center"/>
    </xf>
    <xf numFmtId="10" fontId="28" fillId="0" borderId="0" xfId="1" applyNumberFormat="1" applyFont="1" applyAlignment="1">
      <alignment vertical="center"/>
    </xf>
    <xf numFmtId="3" fontId="19" fillId="0" borderId="0" xfId="1" applyNumberFormat="1" applyFont="1" applyAlignment="1">
      <alignment horizontal="left" vertical="center"/>
    </xf>
    <xf numFmtId="3" fontId="3" fillId="0" borderId="0" xfId="1" applyNumberFormat="1" applyFont="1" applyAlignment="1">
      <alignment horizontal="left" vertical="center"/>
    </xf>
    <xf numFmtId="0" fontId="13" fillId="2" borderId="0" xfId="1" applyFont="1" applyFill="1" applyAlignment="1">
      <alignment vertical="center"/>
    </xf>
    <xf numFmtId="165" fontId="18" fillId="3" borderId="36" xfId="4" applyNumberFormat="1" applyFont="1" applyFill="1" applyBorder="1" applyAlignment="1">
      <alignment horizontal="left" vertical="center"/>
    </xf>
    <xf numFmtId="10" fontId="3" fillId="4" borderId="49" xfId="1" applyNumberFormat="1" applyFont="1" applyFill="1" applyBorder="1" applyProtection="1">
      <protection locked="0"/>
    </xf>
    <xf numFmtId="3" fontId="6" fillId="0" borderId="50" xfId="1" applyNumberFormat="1" applyFont="1" applyBorder="1" applyAlignment="1">
      <alignment horizontal="left" vertical="center"/>
    </xf>
    <xf numFmtId="3" fontId="6" fillId="0" borderId="0" xfId="1" applyNumberFormat="1" applyFont="1" applyAlignment="1">
      <alignment horizontal="left" vertical="center"/>
    </xf>
    <xf numFmtId="0" fontId="13" fillId="0" borderId="0" xfId="1" applyFont="1" applyAlignment="1">
      <alignment vertical="center"/>
    </xf>
    <xf numFmtId="0" fontId="3" fillId="0" borderId="0" xfId="5"/>
    <xf numFmtId="0" fontId="29" fillId="2" borderId="0" xfId="1" applyFont="1" applyFill="1" applyAlignment="1">
      <alignment horizontal="center"/>
    </xf>
    <xf numFmtId="0" fontId="3" fillId="3" borderId="4" xfId="1" applyFont="1" applyFill="1" applyBorder="1" applyAlignment="1">
      <alignment horizontal="left" vertical="center"/>
    </xf>
    <xf numFmtId="165" fontId="3" fillId="3" borderId="51" xfId="4" applyNumberFormat="1" applyFont="1" applyFill="1" applyBorder="1" applyAlignment="1">
      <alignment horizontal="center" wrapText="1"/>
    </xf>
    <xf numFmtId="165" fontId="3" fillId="3" borderId="52" xfId="4" applyNumberFormat="1" applyFont="1" applyFill="1" applyBorder="1" applyAlignment="1">
      <alignment horizontal="center" wrapText="1"/>
    </xf>
    <xf numFmtId="0" fontId="3" fillId="3" borderId="52" xfId="1" applyFont="1" applyFill="1" applyBorder="1" applyAlignment="1">
      <alignment horizontal="center" wrapText="1"/>
    </xf>
    <xf numFmtId="0" fontId="3" fillId="3" borderId="53" xfId="1" applyFont="1" applyFill="1" applyBorder="1" applyAlignment="1">
      <alignment horizontal="left" wrapText="1"/>
    </xf>
    <xf numFmtId="0" fontId="30" fillId="0" borderId="0" xfId="1" applyFont="1"/>
    <xf numFmtId="0" fontId="3" fillId="3" borderId="54" xfId="1" applyFont="1" applyFill="1" applyBorder="1" applyAlignment="1">
      <alignment horizontal="left" vertical="center"/>
    </xf>
    <xf numFmtId="165" fontId="3" fillId="3" borderId="50" xfId="4" applyNumberFormat="1" applyFont="1" applyFill="1" applyBorder="1" applyAlignment="1">
      <alignment horizontal="center" wrapText="1"/>
    </xf>
    <xf numFmtId="165" fontId="3" fillId="3" borderId="55" xfId="4" applyNumberFormat="1" applyFont="1" applyFill="1" applyBorder="1" applyAlignment="1">
      <alignment horizontal="center" wrapText="1"/>
    </xf>
    <xf numFmtId="0" fontId="3" fillId="3" borderId="55" xfId="1" applyFont="1" applyFill="1" applyBorder="1" applyAlignment="1">
      <alignment horizontal="center" wrapText="1"/>
    </xf>
    <xf numFmtId="0" fontId="3" fillId="3" borderId="56" xfId="1" applyFont="1" applyFill="1" applyBorder="1" applyAlignment="1">
      <alignment horizontal="left" wrapText="1"/>
    </xf>
    <xf numFmtId="0" fontId="3" fillId="3" borderId="57" xfId="1" applyFont="1" applyFill="1" applyBorder="1" applyAlignment="1">
      <alignment vertical="center"/>
    </xf>
    <xf numFmtId="3" fontId="3" fillId="4" borderId="33" xfId="1" applyNumberFormat="1" applyFont="1" applyFill="1" applyBorder="1" applyAlignment="1" applyProtection="1">
      <alignment vertical="top"/>
      <protection locked="0"/>
    </xf>
    <xf numFmtId="3" fontId="3" fillId="3" borderId="37" xfId="1" applyNumberFormat="1" applyFont="1" applyFill="1" applyBorder="1" applyAlignment="1">
      <alignment vertical="center"/>
    </xf>
    <xf numFmtId="3" fontId="3" fillId="3" borderId="33" xfId="1" applyNumberFormat="1" applyFont="1" applyFill="1" applyBorder="1" applyAlignment="1">
      <alignment vertical="center"/>
    </xf>
    <xf numFmtId="3" fontId="18" fillId="4" borderId="33" xfId="1" applyNumberFormat="1" applyFont="1" applyFill="1" applyBorder="1" applyProtection="1">
      <protection locked="0"/>
    </xf>
    <xf numFmtId="166" fontId="25" fillId="3" borderId="33" xfId="4" applyNumberFormat="1" applyFont="1" applyFill="1" applyBorder="1" applyAlignment="1">
      <alignment horizontal="right" vertical="center"/>
    </xf>
    <xf numFmtId="0" fontId="3" fillId="5" borderId="58" xfId="1" applyFont="1" applyFill="1" applyBorder="1" applyAlignment="1" applyProtection="1">
      <alignment horizontal="left" vertical="center" wrapText="1"/>
      <protection locked="0"/>
    </xf>
    <xf numFmtId="0" fontId="3" fillId="5" borderId="59" xfId="1" applyFont="1" applyFill="1" applyBorder="1" applyAlignment="1" applyProtection="1">
      <alignment horizontal="left" vertical="top" wrapText="1"/>
      <protection locked="0"/>
    </xf>
    <xf numFmtId="0" fontId="3" fillId="5" borderId="60" xfId="1" applyFont="1" applyFill="1" applyBorder="1" applyAlignment="1" applyProtection="1">
      <alignment horizontal="left" vertical="top" wrapText="1"/>
      <protection locked="0"/>
    </xf>
    <xf numFmtId="0" fontId="3" fillId="5" borderId="61" xfId="1" applyFont="1" applyFill="1" applyBorder="1" applyAlignment="1" applyProtection="1">
      <alignment horizontal="left" vertical="top" wrapText="1"/>
      <protection locked="0"/>
    </xf>
    <xf numFmtId="0" fontId="3" fillId="5" borderId="62" xfId="1" applyFont="1" applyFill="1" applyBorder="1" applyAlignment="1" applyProtection="1">
      <alignment horizontal="left" vertical="top" wrapText="1"/>
      <protection locked="0"/>
    </xf>
    <xf numFmtId="0" fontId="3" fillId="5" borderId="63" xfId="1" applyFont="1" applyFill="1" applyBorder="1" applyAlignment="1" applyProtection="1">
      <alignment horizontal="left" vertical="top" wrapText="1"/>
      <protection locked="0"/>
    </xf>
    <xf numFmtId="0" fontId="3" fillId="5" borderId="64" xfId="1" applyFont="1" applyFill="1" applyBorder="1" applyAlignment="1" applyProtection="1">
      <alignment horizontal="left" vertical="top" wrapText="1"/>
      <protection locked="0"/>
    </xf>
    <xf numFmtId="1" fontId="18" fillId="4" borderId="3" xfId="1" applyNumberFormat="1" applyFont="1" applyFill="1" applyBorder="1" applyAlignment="1" applyProtection="1">
      <alignment horizontal="center"/>
      <protection locked="0"/>
    </xf>
    <xf numFmtId="165" fontId="18" fillId="3" borderId="6" xfId="4" applyNumberFormat="1" applyFont="1" applyFill="1" applyBorder="1" applyAlignment="1">
      <alignment horizontal="center" wrapText="1"/>
    </xf>
    <xf numFmtId="0" fontId="3" fillId="2" borderId="0" xfId="1" applyFont="1" applyFill="1" applyAlignment="1">
      <alignment vertical="top"/>
    </xf>
    <xf numFmtId="0" fontId="11" fillId="2" borderId="0" xfId="1" applyFont="1" applyFill="1"/>
    <xf numFmtId="0" fontId="4" fillId="2" borderId="0" xfId="1" applyFont="1" applyFill="1"/>
    <xf numFmtId="0" fontId="3" fillId="2" borderId="0" xfId="1" applyFont="1" applyFill="1" applyAlignment="1">
      <alignment horizontal="center" wrapText="1"/>
    </xf>
    <xf numFmtId="0" fontId="14" fillId="0" borderId="0" xfId="1" applyFont="1"/>
    <xf numFmtId="0" fontId="32" fillId="2" borderId="0" xfId="1" applyFont="1" applyFill="1" applyAlignment="1">
      <alignment horizontal="left"/>
    </xf>
    <xf numFmtId="14" fontId="18" fillId="2" borderId="0" xfId="1" applyNumberFormat="1" applyFont="1" applyFill="1" applyAlignment="1">
      <alignment horizontal="left"/>
    </xf>
    <xf numFmtId="0" fontId="30" fillId="0" borderId="0" xfId="1" applyFont="1" applyAlignment="1">
      <alignment vertical="center"/>
    </xf>
    <xf numFmtId="14" fontId="18" fillId="2" borderId="0" xfId="1" applyNumberFormat="1" applyFont="1" applyFill="1"/>
    <xf numFmtId="0" fontId="18" fillId="2" borderId="0" xfId="1" applyFont="1" applyFill="1" applyAlignment="1">
      <alignment vertical="center"/>
    </xf>
    <xf numFmtId="0" fontId="18" fillId="0" borderId="65" xfId="1" applyFont="1" applyBorder="1"/>
    <xf numFmtId="0" fontId="33" fillId="2" borderId="0" xfId="1" applyFont="1" applyFill="1" applyAlignment="1">
      <alignment horizontal="center"/>
    </xf>
    <xf numFmtId="14" fontId="3" fillId="4" borderId="3" xfId="1" applyNumberFormat="1" applyFont="1" applyFill="1" applyBorder="1" applyProtection="1">
      <protection locked="0"/>
    </xf>
    <xf numFmtId="0" fontId="3" fillId="2" borderId="0" xfId="1" applyFont="1" applyFill="1" applyAlignment="1">
      <alignment horizontal="left"/>
    </xf>
    <xf numFmtId="0" fontId="33" fillId="2" borderId="66" xfId="1" applyFont="1" applyFill="1" applyBorder="1" applyAlignment="1">
      <alignment horizontal="center"/>
    </xf>
    <xf numFmtId="0" fontId="33" fillId="2" borderId="56" xfId="1" applyFont="1" applyFill="1" applyBorder="1" applyAlignment="1">
      <alignment horizontal="center"/>
    </xf>
    <xf numFmtId="14" fontId="3" fillId="3" borderId="10" xfId="1" applyNumberFormat="1" applyFont="1" applyFill="1" applyBorder="1"/>
    <xf numFmtId="0" fontId="3" fillId="0" borderId="0" xfId="1" applyFont="1" applyAlignment="1">
      <alignment horizontal="center" wrapText="1"/>
    </xf>
    <xf numFmtId="14" fontId="3" fillId="0" borderId="60" xfId="1" applyNumberFormat="1" applyFont="1" applyBorder="1"/>
    <xf numFmtId="0" fontId="26" fillId="0" borderId="0" xfId="1" applyFont="1" applyAlignment="1">
      <alignment horizontal="center"/>
    </xf>
    <xf numFmtId="14" fontId="3" fillId="0" borderId="60" xfId="1" applyNumberFormat="1" applyFont="1" applyBorder="1" applyProtection="1">
      <protection locked="0"/>
    </xf>
    <xf numFmtId="0" fontId="9" fillId="2" borderId="0" xfId="1" applyFill="1" applyAlignment="1">
      <alignment horizontal="center"/>
    </xf>
    <xf numFmtId="14" fontId="3" fillId="0" borderId="0" xfId="1" applyNumberFormat="1" applyFont="1"/>
    <xf numFmtId="14" fontId="3" fillId="0" borderId="0" xfId="1" applyNumberFormat="1" applyFont="1" applyAlignment="1">
      <alignment horizontal="center"/>
    </xf>
    <xf numFmtId="0" fontId="9" fillId="0" borderId="0" xfId="1" applyAlignment="1">
      <alignment horizontal="center"/>
    </xf>
    <xf numFmtId="0" fontId="32" fillId="2" borderId="0" xfId="1" applyFont="1" applyFill="1"/>
    <xf numFmtId="0" fontId="30" fillId="2" borderId="0" xfId="1" applyFont="1" applyFill="1"/>
    <xf numFmtId="0" fontId="9" fillId="2" borderId="66" xfId="1" applyFill="1" applyBorder="1"/>
    <xf numFmtId="0" fontId="9" fillId="2" borderId="56" xfId="1" applyFill="1" applyBorder="1"/>
    <xf numFmtId="0" fontId="34" fillId="2" borderId="45" xfId="6" applyFont="1" applyFill="1" applyBorder="1" applyAlignment="1" applyProtection="1"/>
    <xf numFmtId="0" fontId="9" fillId="2" borderId="0" xfId="1" applyFill="1" applyAlignment="1">
      <alignment vertical="top"/>
    </xf>
    <xf numFmtId="14" fontId="3" fillId="4" borderId="67" xfId="1" applyNumberFormat="1" applyFont="1" applyFill="1" applyBorder="1" applyAlignment="1">
      <alignment horizontal="center"/>
    </xf>
    <xf numFmtId="0" fontId="32" fillId="2" borderId="0" xfId="1" applyFont="1" applyFill="1" applyAlignment="1">
      <alignment horizontal="center"/>
    </xf>
    <xf numFmtId="14" fontId="3" fillId="0" borderId="68" xfId="1" applyNumberFormat="1" applyFont="1" applyBorder="1" applyAlignment="1">
      <alignment horizontal="center"/>
    </xf>
    <xf numFmtId="0" fontId="35" fillId="2" borderId="0" xfId="1" applyFont="1" applyFill="1" applyAlignment="1">
      <alignment horizontal="center"/>
    </xf>
    <xf numFmtId="0" fontId="30" fillId="2" borderId="68" xfId="1" applyFont="1" applyFill="1" applyBorder="1"/>
    <xf numFmtId="0" fontId="14" fillId="2" borderId="46" xfId="1" applyFont="1" applyFill="1" applyBorder="1" applyAlignment="1">
      <alignment horizontal="center"/>
    </xf>
    <xf numFmtId="0" fontId="14" fillId="2" borderId="16" xfId="1" applyFont="1" applyFill="1" applyBorder="1" applyAlignment="1">
      <alignment horizontal="center"/>
    </xf>
    <xf numFmtId="0" fontId="9" fillId="6" borderId="0" xfId="1" applyFill="1"/>
    <xf numFmtId="0" fontId="18" fillId="2" borderId="0" xfId="1" applyFont="1" applyFill="1" applyAlignment="1">
      <alignment horizontal="center" wrapText="1"/>
    </xf>
    <xf numFmtId="0" fontId="18" fillId="2" borderId="39" xfId="1" applyFont="1" applyFill="1" applyBorder="1" applyAlignment="1">
      <alignment horizontal="center" vertical="center" wrapText="1"/>
    </xf>
    <xf numFmtId="0" fontId="9" fillId="0" borderId="40" xfId="1" applyBorder="1"/>
    <xf numFmtId="0" fontId="18" fillId="3" borderId="69" xfId="1" applyFont="1" applyFill="1" applyBorder="1" applyAlignment="1">
      <alignment horizontal="center" wrapText="1"/>
    </xf>
    <xf numFmtId="0" fontId="18" fillId="3" borderId="70" xfId="1" applyFont="1" applyFill="1" applyBorder="1" applyAlignment="1">
      <alignment horizontal="center" wrapText="1"/>
    </xf>
    <xf numFmtId="0" fontId="18" fillId="3" borderId="17" xfId="1" applyFont="1" applyFill="1" applyBorder="1" applyAlignment="1">
      <alignment horizontal="center" wrapText="1"/>
    </xf>
    <xf numFmtId="0" fontId="3" fillId="2" borderId="48" xfId="1" applyFont="1" applyFill="1" applyBorder="1" applyAlignment="1">
      <alignment horizontal="center" wrapText="1"/>
    </xf>
    <xf numFmtId="0" fontId="18" fillId="3" borderId="5" xfId="1" applyFont="1" applyFill="1" applyBorder="1" applyAlignment="1">
      <alignment horizontal="center" wrapText="1"/>
    </xf>
    <xf numFmtId="0" fontId="3" fillId="2" borderId="17" xfId="1" applyFont="1" applyFill="1" applyBorder="1" applyAlignment="1">
      <alignment horizontal="center" wrapText="1"/>
    </xf>
    <xf numFmtId="0" fontId="3" fillId="2" borderId="69" xfId="1" applyFont="1" applyFill="1" applyBorder="1" applyAlignment="1">
      <alignment horizontal="center" wrapText="1"/>
    </xf>
    <xf numFmtId="0" fontId="3" fillId="6" borderId="40" xfId="1" applyFont="1" applyFill="1" applyBorder="1" applyAlignment="1">
      <alignment horizontal="center" wrapText="1"/>
    </xf>
    <xf numFmtId="0" fontId="18" fillId="3" borderId="69" xfId="1" applyFont="1" applyFill="1" applyBorder="1" applyAlignment="1">
      <alignment horizontal="left" wrapText="1"/>
    </xf>
    <xf numFmtId="0" fontId="36" fillId="0" borderId="68" xfId="1" applyFont="1" applyBorder="1" applyAlignment="1">
      <alignment vertical="center"/>
    </xf>
    <xf numFmtId="0" fontId="9" fillId="0" borderId="68" xfId="1" applyBorder="1"/>
    <xf numFmtId="0" fontId="3" fillId="2" borderId="68" xfId="1" applyFont="1" applyFill="1" applyBorder="1" applyAlignment="1">
      <alignment horizontal="center" wrapText="1"/>
    </xf>
    <xf numFmtId="0" fontId="14" fillId="0" borderId="68" xfId="1" applyFont="1" applyBorder="1"/>
    <xf numFmtId="0" fontId="18" fillId="3" borderId="24" xfId="1" applyFont="1" applyFill="1" applyBorder="1" applyAlignment="1">
      <alignment horizontal="justify" vertical="top" wrapText="1"/>
    </xf>
    <xf numFmtId="0" fontId="18" fillId="3" borderId="10" xfId="1" applyFont="1" applyFill="1" applyBorder="1" applyAlignment="1">
      <alignment horizontal="left" vertical="top" wrapText="1"/>
    </xf>
    <xf numFmtId="3" fontId="18" fillId="3" borderId="71" xfId="1" applyNumberFormat="1" applyFont="1" applyFill="1" applyBorder="1" applyAlignment="1">
      <alignment horizontal="right" vertical="top" wrapText="1"/>
    </xf>
    <xf numFmtId="3" fontId="18" fillId="3" borderId="72" xfId="1" applyNumberFormat="1" applyFont="1" applyFill="1" applyBorder="1" applyAlignment="1">
      <alignment horizontal="right" vertical="top" wrapText="1"/>
    </xf>
    <xf numFmtId="3" fontId="18" fillId="3" borderId="22" xfId="1" applyNumberFormat="1" applyFont="1" applyFill="1" applyBorder="1" applyAlignment="1">
      <alignment horizontal="right" vertical="top" wrapText="1"/>
    </xf>
    <xf numFmtId="3" fontId="18" fillId="3" borderId="10" xfId="1" applyNumberFormat="1" applyFont="1" applyFill="1" applyBorder="1" applyAlignment="1">
      <alignment horizontal="right" vertical="top" wrapText="1"/>
    </xf>
    <xf numFmtId="3" fontId="18" fillId="3" borderId="9" xfId="1" applyNumberFormat="1" applyFont="1" applyFill="1" applyBorder="1" applyAlignment="1">
      <alignment horizontal="right" vertical="top" wrapText="1"/>
    </xf>
    <xf numFmtId="3" fontId="18" fillId="3" borderId="73" xfId="1" applyNumberFormat="1" applyFont="1" applyFill="1" applyBorder="1" applyAlignment="1">
      <alignment horizontal="right" vertical="top" wrapText="1"/>
    </xf>
    <xf numFmtId="0" fontId="3" fillId="5" borderId="71" xfId="1" applyFont="1" applyFill="1" applyBorder="1" applyAlignment="1" applyProtection="1">
      <alignment vertical="top" wrapText="1"/>
      <protection locked="0"/>
    </xf>
    <xf numFmtId="165" fontId="3" fillId="0" borderId="39" xfId="4" quotePrefix="1" applyNumberFormat="1" applyFont="1" applyBorder="1" applyAlignment="1">
      <alignment horizontal="left" vertical="top"/>
    </xf>
    <xf numFmtId="165" fontId="18" fillId="0" borderId="42" xfId="4" applyNumberFormat="1" applyFont="1" applyBorder="1" applyAlignment="1">
      <alignment horizontal="left" vertical="top"/>
    </xf>
    <xf numFmtId="165" fontId="3" fillId="0" borderId="42" xfId="4" applyNumberFormat="1" applyFont="1" applyBorder="1" applyAlignment="1">
      <alignment horizontal="left" vertical="top"/>
    </xf>
    <xf numFmtId="0" fontId="3" fillId="0" borderId="40" xfId="1" applyFont="1" applyBorder="1" applyAlignment="1">
      <alignment horizontal="right" vertical="top" wrapText="1"/>
    </xf>
    <xf numFmtId="3" fontId="3" fillId="4" borderId="74" xfId="1" applyNumberFormat="1" applyFont="1" applyFill="1" applyBorder="1" applyAlignment="1" applyProtection="1">
      <alignment vertical="top"/>
      <protection locked="0"/>
    </xf>
    <xf numFmtId="0" fontId="3" fillId="5" borderId="5" xfId="1" applyFont="1" applyFill="1" applyBorder="1" applyAlignment="1" applyProtection="1">
      <alignment horizontal="left" vertical="top"/>
      <protection locked="0"/>
    </xf>
    <xf numFmtId="0" fontId="3" fillId="5" borderId="42" xfId="1" applyFont="1" applyFill="1" applyBorder="1" applyAlignment="1" applyProtection="1">
      <alignment horizontal="left" vertical="top"/>
      <protection locked="0"/>
    </xf>
    <xf numFmtId="0" fontId="3" fillId="5" borderId="7" xfId="1" applyFont="1" applyFill="1" applyBorder="1" applyAlignment="1" applyProtection="1">
      <alignment horizontal="left" vertical="top"/>
      <protection locked="0"/>
    </xf>
    <xf numFmtId="0" fontId="18" fillId="2" borderId="0" xfId="1" applyFont="1" applyFill="1" applyAlignment="1">
      <alignment horizontal="left" wrapText="1"/>
    </xf>
    <xf numFmtId="0" fontId="9" fillId="0" borderId="0" xfId="1" applyAlignment="1">
      <alignment vertical="top"/>
    </xf>
    <xf numFmtId="0" fontId="13" fillId="2" borderId="24" xfId="1" applyFont="1" applyFill="1" applyBorder="1" applyAlignment="1">
      <alignment horizontal="left" vertical="top"/>
    </xf>
    <xf numFmtId="0" fontId="13" fillId="2" borderId="10" xfId="1" applyFont="1" applyFill="1" applyBorder="1" applyAlignment="1">
      <alignment vertical="top"/>
    </xf>
    <xf numFmtId="3" fontId="3" fillId="3" borderId="10" xfId="1" applyNumberFormat="1" applyFont="1" applyFill="1" applyBorder="1" applyAlignment="1">
      <alignment vertical="top"/>
    </xf>
    <xf numFmtId="3" fontId="3" fillId="4" borderId="10" xfId="1" applyNumberFormat="1" applyFont="1" applyFill="1" applyBorder="1" applyAlignment="1" applyProtection="1">
      <alignment vertical="top"/>
      <protection locked="0"/>
    </xf>
    <xf numFmtId="3" fontId="3" fillId="3" borderId="9" xfId="1" applyNumberFormat="1" applyFont="1" applyFill="1" applyBorder="1" applyAlignment="1">
      <alignment vertical="top"/>
    </xf>
    <xf numFmtId="3" fontId="3" fillId="3" borderId="22" xfId="1" applyNumberFormat="1" applyFont="1" applyFill="1" applyBorder="1" applyAlignment="1">
      <alignment horizontal="right" vertical="top" wrapText="1"/>
    </xf>
    <xf numFmtId="3" fontId="3" fillId="3" borderId="71" xfId="1" applyNumberFormat="1" applyFont="1" applyFill="1" applyBorder="1" applyAlignment="1">
      <alignment horizontal="right" vertical="top" wrapText="1"/>
    </xf>
    <xf numFmtId="3" fontId="3" fillId="3" borderId="73" xfId="1" applyNumberFormat="1" applyFont="1" applyFill="1" applyBorder="1" applyAlignment="1">
      <alignment horizontal="right" vertical="top" wrapText="1"/>
    </xf>
    <xf numFmtId="0" fontId="37" fillId="2" borderId="0" xfId="1" applyFont="1" applyFill="1" applyAlignment="1">
      <alignment vertical="top"/>
    </xf>
    <xf numFmtId="165" fontId="3" fillId="0" borderId="75" xfId="4" quotePrefix="1" applyNumberFormat="1" applyFont="1" applyBorder="1" applyAlignment="1">
      <alignment horizontal="left" vertical="top"/>
    </xf>
    <xf numFmtId="165" fontId="3" fillId="0" borderId="2" xfId="4" quotePrefix="1" applyNumberFormat="1" applyFont="1" applyBorder="1" applyAlignment="1">
      <alignment horizontal="left" vertical="top"/>
    </xf>
    <xf numFmtId="165" fontId="3" fillId="0" borderId="2" xfId="4" applyNumberFormat="1" applyFont="1" applyBorder="1" applyAlignment="1">
      <alignment horizontal="left" vertical="top"/>
    </xf>
    <xf numFmtId="0" fontId="3" fillId="0" borderId="76" xfId="1" applyFont="1" applyBorder="1" applyAlignment="1">
      <alignment horizontal="right" vertical="top" wrapText="1"/>
    </xf>
    <xf numFmtId="3" fontId="3" fillId="3" borderId="1" xfId="1" applyNumberFormat="1" applyFont="1" applyFill="1" applyBorder="1" applyAlignment="1">
      <alignment vertical="top"/>
    </xf>
    <xf numFmtId="0" fontId="3" fillId="5" borderId="20" xfId="1" applyFont="1" applyFill="1" applyBorder="1" applyAlignment="1" applyProtection="1">
      <alignment horizontal="left" vertical="top"/>
      <protection locked="0"/>
    </xf>
    <xf numFmtId="0" fontId="3" fillId="5" borderId="2" xfId="1" applyFont="1" applyFill="1" applyBorder="1" applyAlignment="1" applyProtection="1">
      <alignment horizontal="left" vertical="top"/>
      <protection locked="0"/>
    </xf>
    <xf numFmtId="0" fontId="3" fillId="5" borderId="32" xfId="1" applyFont="1" applyFill="1" applyBorder="1" applyAlignment="1" applyProtection="1">
      <alignment horizontal="left" vertical="top"/>
      <protection locked="0"/>
    </xf>
    <xf numFmtId="0" fontId="38" fillId="0" borderId="66" xfId="6" applyFont="1" applyFill="1" applyBorder="1" applyProtection="1">
      <alignment vertical="center"/>
    </xf>
    <xf numFmtId="0" fontId="18" fillId="3" borderId="36" xfId="1" quotePrefix="1" applyFont="1" applyFill="1" applyBorder="1" applyAlignment="1">
      <alignment horizontal="center" vertical="center"/>
    </xf>
    <xf numFmtId="0" fontId="18" fillId="3" borderId="37" xfId="1" applyFont="1" applyFill="1" applyBorder="1" applyAlignment="1">
      <alignment vertical="center"/>
    </xf>
    <xf numFmtId="0" fontId="3" fillId="3" borderId="37" xfId="1" applyFont="1" applyFill="1" applyBorder="1" applyAlignment="1">
      <alignment horizontal="center" wrapText="1"/>
    </xf>
    <xf numFmtId="3" fontId="18" fillId="3" borderId="33" xfId="1" applyNumberFormat="1" applyFont="1" applyFill="1" applyBorder="1" applyAlignment="1">
      <alignment horizontal="right" wrapText="1"/>
    </xf>
    <xf numFmtId="0" fontId="3" fillId="5" borderId="34" xfId="1" applyFont="1" applyFill="1" applyBorder="1" applyAlignment="1" applyProtection="1">
      <alignment horizontal="left" vertical="top"/>
      <protection locked="0"/>
    </xf>
    <xf numFmtId="0" fontId="3" fillId="5" borderId="37" xfId="1" applyFont="1" applyFill="1" applyBorder="1" applyAlignment="1" applyProtection="1">
      <alignment horizontal="left" vertical="top"/>
      <protection locked="0"/>
    </xf>
    <xf numFmtId="0" fontId="3" fillId="5" borderId="35" xfId="1" applyFont="1" applyFill="1" applyBorder="1" applyAlignment="1" applyProtection="1">
      <alignment horizontal="left" vertical="top"/>
      <protection locked="0"/>
    </xf>
    <xf numFmtId="0" fontId="13" fillId="2" borderId="0" xfId="1" applyFont="1" applyFill="1" applyAlignment="1">
      <alignment vertical="top"/>
    </xf>
    <xf numFmtId="165" fontId="18" fillId="0" borderId="77" xfId="4" quotePrefix="1" applyNumberFormat="1" applyFont="1" applyBorder="1" applyAlignment="1">
      <alignment horizontal="left" vertical="top"/>
    </xf>
    <xf numFmtId="165" fontId="18" fillId="0" borderId="78" xfId="4" applyNumberFormat="1" applyFont="1" applyBorder="1" applyAlignment="1">
      <alignment horizontal="left" vertical="top"/>
    </xf>
    <xf numFmtId="165" fontId="3" fillId="0" borderId="78" xfId="4" applyNumberFormat="1" applyFont="1" applyBorder="1" applyAlignment="1">
      <alignment horizontal="left" vertical="top"/>
    </xf>
    <xf numFmtId="0" fontId="3" fillId="0" borderId="78" xfId="1" applyFont="1" applyBorder="1" applyAlignment="1">
      <alignment vertical="top" wrapText="1"/>
    </xf>
    <xf numFmtId="0" fontId="3" fillId="0" borderId="79" xfId="1" applyFont="1" applyBorder="1" applyAlignment="1">
      <alignment horizontal="right" vertical="top" wrapText="1"/>
    </xf>
    <xf numFmtId="3" fontId="3" fillId="3" borderId="27" xfId="1" applyNumberFormat="1" applyFont="1" applyFill="1" applyBorder="1" applyAlignment="1">
      <alignment vertical="top"/>
    </xf>
    <xf numFmtId="0" fontId="3" fillId="5" borderId="26" xfId="1" applyFont="1" applyFill="1" applyBorder="1" applyAlignment="1" applyProtection="1">
      <alignment horizontal="left" vertical="top"/>
      <protection locked="0"/>
    </xf>
    <xf numFmtId="0" fontId="3" fillId="5" borderId="78" xfId="1" applyFont="1" applyFill="1" applyBorder="1" applyAlignment="1" applyProtection="1">
      <alignment horizontal="left" vertical="top"/>
      <protection locked="0"/>
    </xf>
    <xf numFmtId="0" fontId="3" fillId="5" borderId="80" xfId="1" applyFont="1" applyFill="1" applyBorder="1" applyAlignment="1" applyProtection="1">
      <alignment horizontal="left" vertical="top"/>
      <protection locked="0"/>
    </xf>
    <xf numFmtId="0" fontId="9" fillId="2" borderId="78" xfId="1" applyFill="1" applyBorder="1" applyAlignment="1">
      <alignment vertical="top"/>
    </xf>
    <xf numFmtId="0" fontId="9" fillId="2" borderId="80" xfId="1" applyFill="1" applyBorder="1" applyAlignment="1">
      <alignment vertical="top"/>
    </xf>
    <xf numFmtId="0" fontId="9" fillId="2" borderId="81" xfId="1" applyFill="1" applyBorder="1" applyAlignment="1">
      <alignment vertical="top"/>
    </xf>
    <xf numFmtId="0" fontId="9" fillId="2" borderId="77" xfId="1" applyFill="1" applyBorder="1" applyAlignment="1">
      <alignment vertical="top"/>
    </xf>
    <xf numFmtId="0" fontId="30" fillId="2" borderId="78" xfId="1" applyFont="1" applyFill="1" applyBorder="1" applyAlignment="1">
      <alignment vertical="top"/>
    </xf>
    <xf numFmtId="0" fontId="30" fillId="2" borderId="78" xfId="1" applyFont="1" applyFill="1" applyBorder="1" applyAlignment="1">
      <alignment horizontal="left" vertical="top"/>
    </xf>
    <xf numFmtId="165" fontId="3" fillId="0" borderId="24" xfId="4" quotePrefix="1" applyNumberFormat="1" applyFont="1" applyBorder="1" applyAlignment="1">
      <alignment horizontal="left" vertical="top"/>
    </xf>
    <xf numFmtId="165" fontId="3" fillId="0" borderId="65" xfId="4" quotePrefix="1" applyNumberFormat="1" applyFont="1" applyBorder="1" applyAlignment="1">
      <alignment horizontal="left" vertical="top"/>
    </xf>
    <xf numFmtId="165" fontId="3" fillId="0" borderId="65" xfId="4" applyNumberFormat="1" applyFont="1" applyBorder="1" applyAlignment="1">
      <alignment horizontal="left" vertical="top" wrapText="1"/>
    </xf>
    <xf numFmtId="0" fontId="3" fillId="0" borderId="65" xfId="1" applyFont="1" applyBorder="1" applyAlignment="1">
      <alignment vertical="top" wrapText="1"/>
    </xf>
    <xf numFmtId="0" fontId="3" fillId="0" borderId="73" xfId="1" applyFont="1" applyBorder="1" applyAlignment="1">
      <alignment horizontal="right" vertical="top" wrapText="1"/>
    </xf>
    <xf numFmtId="0" fontId="3" fillId="5" borderId="9" xfId="1" applyFont="1" applyFill="1" applyBorder="1" applyAlignment="1" applyProtection="1">
      <alignment horizontal="left" vertical="top"/>
      <protection locked="0"/>
    </xf>
    <xf numFmtId="0" fontId="3" fillId="5" borderId="65" xfId="1" applyFont="1" applyFill="1" applyBorder="1" applyAlignment="1" applyProtection="1">
      <alignment horizontal="left" vertical="top"/>
      <protection locked="0"/>
    </xf>
    <xf numFmtId="0" fontId="3" fillId="5" borderId="11" xfId="1" applyFont="1" applyFill="1" applyBorder="1" applyAlignment="1" applyProtection="1">
      <alignment horizontal="left" vertical="top"/>
      <protection locked="0"/>
    </xf>
    <xf numFmtId="0" fontId="9" fillId="2" borderId="56" xfId="1" applyFill="1" applyBorder="1" applyAlignment="1">
      <alignment vertical="top"/>
    </xf>
    <xf numFmtId="0" fontId="18" fillId="3" borderId="22" xfId="1" applyFont="1" applyFill="1" applyBorder="1" applyAlignment="1">
      <alignment horizontal="justify" vertical="top" wrapText="1"/>
    </xf>
    <xf numFmtId="0" fontId="37" fillId="2" borderId="66" xfId="1" applyFont="1" applyFill="1" applyBorder="1" applyAlignment="1">
      <alignment vertical="top"/>
    </xf>
    <xf numFmtId="165" fontId="3" fillId="0" borderId="2" xfId="4" applyNumberFormat="1" applyFont="1" applyBorder="1" applyAlignment="1">
      <alignment horizontal="left" vertical="top" wrapText="1"/>
    </xf>
    <xf numFmtId="0" fontId="3" fillId="0" borderId="2" xfId="1" applyFont="1" applyBorder="1" applyAlignment="1">
      <alignment vertical="top" wrapText="1"/>
    </xf>
    <xf numFmtId="0" fontId="24" fillId="2" borderId="0" xfId="1" applyFont="1" applyFill="1" applyAlignment="1">
      <alignment horizontal="left"/>
    </xf>
    <xf numFmtId="0" fontId="18" fillId="3" borderId="24" xfId="1" quotePrefix="1" applyFont="1" applyFill="1" applyBorder="1" applyAlignment="1">
      <alignment horizontal="center" vertical="center"/>
    </xf>
    <xf numFmtId="0" fontId="18" fillId="3" borderId="65" xfId="1" applyFont="1" applyFill="1" applyBorder="1" applyAlignment="1">
      <alignment vertical="center"/>
    </xf>
    <xf numFmtId="0" fontId="3" fillId="3" borderId="65" xfId="1" applyFont="1" applyFill="1" applyBorder="1" applyAlignment="1">
      <alignment horizontal="center" wrapText="1"/>
    </xf>
    <xf numFmtId="3" fontId="18" fillId="3" borderId="10" xfId="1" applyNumberFormat="1" applyFont="1" applyFill="1" applyBorder="1" applyAlignment="1">
      <alignment horizontal="right" wrapText="1"/>
    </xf>
    <xf numFmtId="165" fontId="3" fillId="0" borderId="2" xfId="4" applyNumberFormat="1" applyFont="1" applyBorder="1" applyAlignment="1">
      <alignment horizontal="left" vertical="top"/>
    </xf>
    <xf numFmtId="0" fontId="3" fillId="2" borderId="10" xfId="1" applyFont="1" applyFill="1" applyBorder="1" applyAlignment="1">
      <alignment vertical="top"/>
    </xf>
    <xf numFmtId="0" fontId="18" fillId="3" borderId="75" xfId="1" quotePrefix="1" applyFont="1" applyFill="1" applyBorder="1" applyAlignment="1">
      <alignment horizontal="center" vertical="center"/>
    </xf>
    <xf numFmtId="0" fontId="18" fillId="3" borderId="2" xfId="1" applyFont="1" applyFill="1" applyBorder="1" applyAlignment="1">
      <alignment vertical="center"/>
    </xf>
    <xf numFmtId="0" fontId="3" fillId="3" borderId="2" xfId="1" applyFont="1" applyFill="1" applyBorder="1" applyAlignment="1">
      <alignment horizontal="center" wrapText="1"/>
    </xf>
    <xf numFmtId="3" fontId="18" fillId="3" borderId="1" xfId="1" applyNumberFormat="1" applyFont="1" applyFill="1" applyBorder="1" applyAlignment="1">
      <alignment horizontal="right" wrapText="1"/>
    </xf>
    <xf numFmtId="3" fontId="3" fillId="4" borderId="82" xfId="6" applyNumberFormat="1" applyBorder="1" applyAlignment="1">
      <alignment vertical="top" wrapText="1"/>
      <protection locked="0"/>
    </xf>
    <xf numFmtId="4" fontId="3" fillId="0" borderId="0" xfId="1" applyNumberFormat="1" applyFont="1" applyAlignment="1">
      <alignment horizontal="center" vertical="center"/>
    </xf>
    <xf numFmtId="0" fontId="13" fillId="0" borderId="0" xfId="1" applyFont="1" applyAlignment="1">
      <alignment horizontal="left" vertical="center"/>
    </xf>
    <xf numFmtId="0" fontId="9" fillId="2" borderId="83" xfId="1" applyFill="1" applyBorder="1" applyAlignment="1">
      <alignment vertical="top"/>
    </xf>
    <xf numFmtId="0" fontId="9" fillId="2" borderId="66" xfId="1" applyFill="1" applyBorder="1" applyAlignment="1">
      <alignment vertical="top"/>
    </xf>
    <xf numFmtId="0" fontId="30" fillId="2" borderId="0" xfId="1" applyFont="1" applyFill="1" applyAlignment="1">
      <alignment vertical="top"/>
    </xf>
    <xf numFmtId="0" fontId="14" fillId="0" borderId="0" xfId="1" applyFont="1" applyAlignment="1">
      <alignment horizontal="right" vertical="top"/>
    </xf>
    <xf numFmtId="3" fontId="18" fillId="3" borderId="33" xfId="1" applyNumberFormat="1" applyFont="1" applyFill="1" applyBorder="1" applyAlignment="1">
      <alignment horizontal="right" vertical="center" wrapText="1"/>
    </xf>
    <xf numFmtId="0" fontId="3" fillId="3" borderId="34" xfId="1" applyFont="1" applyFill="1" applyBorder="1" applyAlignment="1">
      <alignment horizontal="left"/>
    </xf>
    <xf numFmtId="0" fontId="3" fillId="3" borderId="37" xfId="1" applyFont="1" applyFill="1" applyBorder="1" applyAlignment="1">
      <alignment horizontal="left"/>
    </xf>
    <xf numFmtId="0" fontId="3" fillId="3" borderId="35" xfId="1" applyFont="1" applyFill="1" applyBorder="1" applyAlignment="1">
      <alignment horizontal="left"/>
    </xf>
    <xf numFmtId="0" fontId="18" fillId="2" borderId="22" xfId="1" applyFont="1" applyFill="1" applyBorder="1" applyAlignment="1">
      <alignment horizontal="left" vertical="top"/>
    </xf>
    <xf numFmtId="0" fontId="18" fillId="2" borderId="10" xfId="1" applyFont="1" applyFill="1" applyBorder="1" applyAlignment="1">
      <alignment vertical="top"/>
    </xf>
    <xf numFmtId="0" fontId="3" fillId="5" borderId="71" xfId="6" applyFill="1" applyBorder="1" applyAlignment="1">
      <alignment vertical="top" wrapText="1"/>
      <protection locked="0"/>
    </xf>
    <xf numFmtId="0" fontId="19" fillId="2" borderId="0" xfId="1" applyFont="1" applyFill="1" applyAlignment="1">
      <alignment vertical="top"/>
    </xf>
    <xf numFmtId="0" fontId="18" fillId="2" borderId="10" xfId="1" applyFont="1" applyFill="1" applyBorder="1" applyAlignment="1">
      <alignment vertical="top" wrapText="1"/>
    </xf>
    <xf numFmtId="165" fontId="3" fillId="0" borderId="0" xfId="4" quotePrefix="1" applyNumberFormat="1" applyFont="1" applyAlignment="1">
      <alignment horizontal="left" vertical="top"/>
    </xf>
    <xf numFmtId="165" fontId="3" fillId="0" borderId="0" xfId="4" applyNumberFormat="1" applyFont="1" applyAlignment="1">
      <alignment horizontal="left" vertical="top"/>
    </xf>
    <xf numFmtId="0" fontId="16" fillId="0" borderId="0" xfId="1" applyFont="1" applyAlignment="1">
      <alignment vertical="top"/>
    </xf>
    <xf numFmtId="0" fontId="3" fillId="0" borderId="0" xfId="1" applyFont="1" applyAlignment="1">
      <alignment horizontal="right" vertical="top" wrapText="1"/>
    </xf>
    <xf numFmtId="3" fontId="3" fillId="0" borderId="0" xfId="1" applyNumberFormat="1" applyFont="1" applyAlignment="1">
      <alignment vertical="top"/>
    </xf>
    <xf numFmtId="0" fontId="3" fillId="0" borderId="0" xfId="1" quotePrefix="1" applyFont="1" applyAlignment="1">
      <alignment horizontal="left" vertical="top"/>
    </xf>
    <xf numFmtId="0" fontId="3" fillId="0" borderId="0" xfId="1" applyFont="1" applyAlignment="1">
      <alignment horizontal="left" vertical="top"/>
    </xf>
    <xf numFmtId="0" fontId="39" fillId="2" borderId="0" xfId="1" applyFont="1" applyFill="1"/>
    <xf numFmtId="0" fontId="18" fillId="2" borderId="68" xfId="1" applyFont="1" applyFill="1" applyBorder="1" applyAlignment="1">
      <alignment horizontal="left" wrapText="1"/>
    </xf>
    <xf numFmtId="3" fontId="18" fillId="4" borderId="22" xfId="1" applyNumberFormat="1" applyFont="1" applyFill="1" applyBorder="1" applyAlignment="1">
      <alignment vertical="top"/>
    </xf>
    <xf numFmtId="3" fontId="18" fillId="4" borderId="71" xfId="1" applyNumberFormat="1" applyFont="1" applyFill="1" applyBorder="1" applyAlignment="1">
      <alignment vertical="top"/>
    </xf>
    <xf numFmtId="3" fontId="18" fillId="4" borderId="73" xfId="1" applyNumberFormat="1" applyFont="1" applyFill="1" applyBorder="1" applyAlignment="1">
      <alignment horizontal="right" vertical="top" wrapText="1"/>
    </xf>
    <xf numFmtId="0" fontId="18" fillId="3" borderId="71" xfId="1" applyFont="1" applyFill="1" applyBorder="1" applyAlignment="1">
      <alignment horizontal="right" vertical="top" wrapText="1"/>
    </xf>
    <xf numFmtId="165" fontId="18" fillId="3" borderId="36" xfId="4" applyNumberFormat="1" applyFont="1" applyFill="1" applyBorder="1" applyAlignment="1">
      <alignment horizontal="left" vertical="top"/>
    </xf>
    <xf numFmtId="165" fontId="18" fillId="3" borderId="37" xfId="4" applyNumberFormat="1" applyFont="1" applyFill="1" applyBorder="1" applyAlignment="1">
      <alignment horizontal="left" vertical="top"/>
    </xf>
    <xf numFmtId="165" fontId="18" fillId="3" borderId="37" xfId="4" applyNumberFormat="1" applyFont="1" applyFill="1" applyBorder="1" applyAlignment="1">
      <alignment horizontal="left" vertical="top"/>
    </xf>
    <xf numFmtId="165" fontId="18" fillId="3" borderId="47" xfId="4" applyNumberFormat="1" applyFont="1" applyFill="1" applyBorder="1" applyAlignment="1">
      <alignment horizontal="left" vertical="top"/>
    </xf>
    <xf numFmtId="14" fontId="13" fillId="5" borderId="33" xfId="1" applyNumberFormat="1" applyFont="1" applyFill="1" applyBorder="1" applyAlignment="1" applyProtection="1">
      <alignment horizontal="center" vertical="center"/>
      <protection locked="0"/>
    </xf>
    <xf numFmtId="0" fontId="3" fillId="5" borderId="34" xfId="1" quotePrefix="1" applyFont="1" applyFill="1" applyBorder="1" applyAlignment="1" applyProtection="1">
      <alignment horizontal="left" vertical="top"/>
      <protection locked="0"/>
    </xf>
    <xf numFmtId="0" fontId="3" fillId="5" borderId="37" xfId="1" quotePrefix="1" applyFont="1" applyFill="1" applyBorder="1" applyAlignment="1" applyProtection="1">
      <alignment horizontal="left" vertical="top"/>
      <protection locked="0"/>
    </xf>
    <xf numFmtId="0" fontId="3" fillId="5" borderId="35" xfId="1" quotePrefix="1" applyFont="1" applyFill="1" applyBorder="1" applyAlignment="1" applyProtection="1">
      <alignment horizontal="left" vertical="top"/>
      <protection locked="0"/>
    </xf>
    <xf numFmtId="0" fontId="13" fillId="2" borderId="22" xfId="1" applyFont="1" applyFill="1" applyBorder="1" applyAlignment="1">
      <alignment horizontal="left" vertical="top"/>
    </xf>
    <xf numFmtId="0" fontId="13" fillId="2" borderId="10" xfId="1" applyFont="1" applyFill="1" applyBorder="1" applyAlignment="1">
      <alignment vertical="top" wrapText="1"/>
    </xf>
    <xf numFmtId="3" fontId="3" fillId="3" borderId="22" xfId="1" applyNumberFormat="1" applyFont="1" applyFill="1" applyBorder="1" applyAlignment="1">
      <alignment vertical="top"/>
    </xf>
    <xf numFmtId="3" fontId="3" fillId="3" borderId="71" xfId="1" applyNumberFormat="1" applyFont="1" applyFill="1" applyBorder="1" applyAlignment="1">
      <alignment vertical="top"/>
    </xf>
    <xf numFmtId="3" fontId="3" fillId="3" borderId="73" xfId="1" applyNumberFormat="1" applyFont="1" applyFill="1" applyBorder="1" applyAlignment="1">
      <alignment vertical="top"/>
    </xf>
    <xf numFmtId="3" fontId="18" fillId="3" borderId="56" xfId="1" applyNumberFormat="1" applyFont="1" applyFill="1" applyBorder="1" applyAlignment="1">
      <alignment horizontal="right" vertical="top" wrapText="1"/>
    </xf>
    <xf numFmtId="3" fontId="18" fillId="3" borderId="83" xfId="1" applyNumberFormat="1" applyFont="1" applyFill="1" applyBorder="1" applyAlignment="1">
      <alignment horizontal="right" vertical="top" wrapText="1"/>
    </xf>
    <xf numFmtId="0" fontId="3" fillId="3" borderId="39" xfId="4" applyNumberFormat="1" applyFont="1" applyFill="1" applyBorder="1" applyAlignment="1">
      <alignment horizontal="left" vertical="center"/>
    </xf>
    <xf numFmtId="0" fontId="3" fillId="3" borderId="84" xfId="4" applyNumberFormat="1" applyFont="1" applyFill="1" applyBorder="1" applyAlignment="1">
      <alignment horizontal="left" vertical="center"/>
    </xf>
    <xf numFmtId="0" fontId="3" fillId="5" borderId="42" xfId="1" applyFont="1" applyFill="1" applyBorder="1" applyAlignment="1" applyProtection="1">
      <alignment vertical="top" wrapText="1"/>
      <protection locked="0"/>
    </xf>
    <xf numFmtId="0" fontId="9" fillId="0" borderId="42" xfId="1" applyBorder="1" applyAlignment="1">
      <alignment vertical="top" wrapText="1"/>
    </xf>
    <xf numFmtId="0" fontId="9" fillId="0" borderId="40" xfId="1" applyBorder="1" applyAlignment="1">
      <alignment vertical="top" wrapText="1"/>
    </xf>
    <xf numFmtId="3" fontId="3" fillId="5" borderId="85" xfId="1" applyNumberFormat="1" applyFont="1" applyFill="1" applyBorder="1" applyProtection="1">
      <protection locked="0"/>
    </xf>
    <xf numFmtId="0" fontId="3" fillId="5" borderId="5" xfId="1" applyFont="1" applyFill="1" applyBorder="1" applyAlignment="1" applyProtection="1">
      <alignment horizontal="left" vertical="center" wrapText="1"/>
      <protection locked="0"/>
    </xf>
    <xf numFmtId="0" fontId="9" fillId="0" borderId="42" xfId="1" applyBorder="1" applyAlignment="1">
      <alignment horizontal="left" vertical="center" wrapText="1"/>
    </xf>
    <xf numFmtId="0" fontId="9" fillId="0" borderId="7" xfId="1" applyBorder="1" applyAlignment="1">
      <alignment horizontal="left" vertical="center" wrapText="1"/>
    </xf>
    <xf numFmtId="0" fontId="3" fillId="3" borderId="43" xfId="4" quotePrefix="1" applyNumberFormat="1" applyFont="1" applyFill="1" applyBorder="1" applyAlignment="1">
      <alignment horizontal="left" vertical="center"/>
    </xf>
    <xf numFmtId="0" fontId="3" fillId="3" borderId="86" xfId="4" quotePrefix="1" applyNumberFormat="1" applyFont="1" applyFill="1" applyBorder="1" applyAlignment="1">
      <alignment horizontal="left" vertical="center"/>
    </xf>
    <xf numFmtId="0" fontId="3" fillId="5" borderId="46" xfId="1" applyFont="1" applyFill="1" applyBorder="1" applyAlignment="1" applyProtection="1">
      <alignment horizontal="left" vertical="top" wrapText="1"/>
      <protection locked="0"/>
    </xf>
    <xf numFmtId="0" fontId="9" fillId="0" borderId="46" xfId="1" applyBorder="1" applyAlignment="1">
      <alignment horizontal="left" vertical="top" wrapText="1"/>
    </xf>
    <xf numFmtId="0" fontId="9" fillId="0" borderId="44" xfId="1" applyBorder="1" applyAlignment="1">
      <alignment horizontal="left" vertical="top" wrapText="1"/>
    </xf>
    <xf numFmtId="3" fontId="3" fillId="5" borderId="14" xfId="1" applyNumberFormat="1" applyFont="1" applyFill="1" applyBorder="1" applyProtection="1">
      <protection locked="0"/>
    </xf>
    <xf numFmtId="0" fontId="3" fillId="5" borderId="15" xfId="1" quotePrefix="1" applyFont="1" applyFill="1" applyBorder="1" applyAlignment="1" applyProtection="1">
      <alignment horizontal="left" vertical="center" wrapText="1"/>
      <protection locked="0"/>
    </xf>
    <xf numFmtId="0" fontId="9" fillId="0" borderId="46" xfId="1" applyBorder="1" applyAlignment="1">
      <alignment horizontal="left" vertical="center" wrapText="1"/>
    </xf>
    <xf numFmtId="0" fontId="9" fillId="0" borderId="16" xfId="1" applyBorder="1" applyAlignment="1">
      <alignment horizontal="left" vertical="center" wrapText="1"/>
    </xf>
    <xf numFmtId="0" fontId="3" fillId="3" borderId="34" xfId="1" applyFont="1" applyFill="1" applyBorder="1" applyAlignment="1">
      <alignment horizontal="left" vertical="center"/>
    </xf>
    <xf numFmtId="0" fontId="3" fillId="3" borderId="37" xfId="1" applyFont="1" applyFill="1" applyBorder="1" applyAlignment="1">
      <alignment horizontal="left" vertical="center"/>
    </xf>
    <xf numFmtId="0" fontId="3" fillId="3" borderId="35" xfId="1" applyFont="1" applyFill="1" applyBorder="1" applyAlignment="1">
      <alignment horizontal="left" vertical="center"/>
    </xf>
    <xf numFmtId="165" fontId="39" fillId="0" borderId="0" xfId="4" applyNumberFormat="1" applyFont="1" applyAlignment="1">
      <alignment horizontal="left"/>
    </xf>
    <xf numFmtId="165" fontId="3" fillId="0" borderId="0" xfId="4" quotePrefix="1" applyNumberFormat="1" applyFont="1" applyAlignment="1">
      <alignment horizontal="left" vertical="center"/>
    </xf>
    <xf numFmtId="0" fontId="3" fillId="0" borderId="0" xfId="1" applyFont="1" applyAlignment="1">
      <alignment horizontal="left" vertical="center"/>
    </xf>
    <xf numFmtId="0" fontId="2" fillId="3" borderId="37" xfId="1" applyFont="1" applyFill="1" applyBorder="1" applyAlignment="1">
      <alignment vertical="center"/>
    </xf>
    <xf numFmtId="0" fontId="3" fillId="3" borderId="37" xfId="1" applyFont="1" applyFill="1" applyBorder="1" applyAlignment="1">
      <alignment horizontal="center" vertical="center" wrapText="1"/>
    </xf>
    <xf numFmtId="3" fontId="2" fillId="3" borderId="33" xfId="1" applyNumberFormat="1" applyFont="1" applyFill="1" applyBorder="1" applyAlignment="1">
      <alignment horizontal="right" vertical="center" wrapText="1"/>
    </xf>
    <xf numFmtId="0" fontId="18" fillId="3" borderId="34" xfId="1" applyFont="1" applyFill="1" applyBorder="1" applyAlignment="1">
      <alignment horizontal="left" vertical="center"/>
    </xf>
    <xf numFmtId="0" fontId="18" fillId="3" borderId="37" xfId="1" applyFont="1" applyFill="1" applyBorder="1" applyAlignment="1">
      <alignment horizontal="left" vertical="center"/>
    </xf>
    <xf numFmtId="0" fontId="18" fillId="3" borderId="35" xfId="1" applyFont="1" applyFill="1" applyBorder="1" applyAlignment="1">
      <alignment horizontal="left" vertical="center"/>
    </xf>
    <xf numFmtId="0" fontId="19" fillId="0" borderId="48" xfId="1" applyFont="1" applyBorder="1" applyAlignment="1">
      <alignment horizontal="left" vertical="top" wrapText="1"/>
    </xf>
    <xf numFmtId="0" fontId="9" fillId="0" borderId="48" xfId="1" applyBorder="1" applyAlignment="1">
      <alignment wrapText="1"/>
    </xf>
    <xf numFmtId="0" fontId="9" fillId="0" borderId="0" xfId="1" applyAlignment="1">
      <alignment wrapText="1"/>
    </xf>
    <xf numFmtId="10" fontId="28" fillId="0" borderId="0" xfId="1" applyNumberFormat="1" applyFont="1" applyAlignment="1">
      <alignment horizontal="center" wrapText="1"/>
    </xf>
    <xf numFmtId="0" fontId="19" fillId="0" borderId="0" xfId="1" applyFont="1" applyAlignment="1">
      <alignment horizontal="left" vertical="top" wrapText="1"/>
    </xf>
    <xf numFmtId="0" fontId="19" fillId="0" borderId="0" xfId="1" applyFont="1" applyAlignment="1">
      <alignment horizontal="left" vertical="top" wrapText="1"/>
    </xf>
    <xf numFmtId="3" fontId="3" fillId="4" borderId="22" xfId="1" applyNumberFormat="1" applyFont="1" applyFill="1" applyBorder="1" applyAlignment="1">
      <alignment vertical="top"/>
    </xf>
    <xf numFmtId="3" fontId="3" fillId="4" borderId="71" xfId="1" applyNumberFormat="1" applyFont="1" applyFill="1" applyBorder="1" applyAlignment="1">
      <alignment vertical="top"/>
    </xf>
    <xf numFmtId="3" fontId="3" fillId="4" borderId="73" xfId="1" applyNumberFormat="1" applyFont="1" applyFill="1" applyBorder="1" applyAlignment="1">
      <alignment vertical="top"/>
    </xf>
    <xf numFmtId="0" fontId="3" fillId="2" borderId="22" xfId="1" applyFont="1" applyFill="1" applyBorder="1" applyAlignment="1">
      <alignment horizontal="left" vertical="top"/>
    </xf>
    <xf numFmtId="0" fontId="3" fillId="2" borderId="10" xfId="1" applyFont="1" applyFill="1" applyBorder="1" applyAlignment="1">
      <alignment vertical="top" wrapText="1"/>
    </xf>
    <xf numFmtId="0" fontId="13" fillId="2" borderId="0" xfId="1" applyFont="1" applyFill="1" applyAlignment="1">
      <alignment horizontal="center"/>
    </xf>
    <xf numFmtId="0" fontId="2" fillId="3" borderId="87" xfId="1" applyFont="1" applyFill="1" applyBorder="1"/>
    <xf numFmtId="0" fontId="2" fillId="3" borderId="48" xfId="1" applyFont="1" applyFill="1" applyBorder="1"/>
    <xf numFmtId="0" fontId="2" fillId="3" borderId="88" xfId="1" applyFont="1" applyFill="1" applyBorder="1"/>
    <xf numFmtId="0" fontId="3" fillId="3" borderId="52" xfId="1" applyFont="1" applyFill="1" applyBorder="1" applyAlignment="1">
      <alignment horizontal="center" wrapText="1"/>
    </xf>
    <xf numFmtId="0" fontId="2" fillId="3" borderId="66" xfId="1" applyFont="1" applyFill="1" applyBorder="1"/>
    <xf numFmtId="0" fontId="2" fillId="3" borderId="0" xfId="1" applyFont="1" applyFill="1"/>
    <xf numFmtId="0" fontId="2" fillId="3" borderId="89" xfId="1" applyFont="1" applyFill="1" applyBorder="1"/>
    <xf numFmtId="0" fontId="3" fillId="3" borderId="55" xfId="1" applyFont="1" applyFill="1" applyBorder="1" applyAlignment="1">
      <alignment horizontal="center" wrapText="1"/>
    </xf>
    <xf numFmtId="0" fontId="37" fillId="0" borderId="0" xfId="1" applyFont="1" applyAlignment="1">
      <alignment vertical="top"/>
    </xf>
    <xf numFmtId="165" fontId="3" fillId="3" borderId="36" xfId="4" applyNumberFormat="1" applyFont="1" applyFill="1" applyBorder="1" applyAlignment="1">
      <alignment horizontal="left" vertical="top"/>
    </xf>
    <xf numFmtId="165" fontId="3" fillId="3" borderId="37" xfId="4" applyNumberFormat="1" applyFont="1" applyFill="1" applyBorder="1" applyAlignment="1">
      <alignment horizontal="left" vertical="top"/>
    </xf>
    <xf numFmtId="165" fontId="3" fillId="3" borderId="37" xfId="4" applyNumberFormat="1" applyFont="1" applyFill="1" applyBorder="1" applyAlignment="1">
      <alignment vertical="top"/>
    </xf>
    <xf numFmtId="3" fontId="3" fillId="4" borderId="33" xfId="7" applyNumberFormat="1" applyFont="1" applyFill="1" applyBorder="1" applyAlignment="1" applyProtection="1">
      <alignment vertical="top"/>
      <protection locked="0"/>
    </xf>
    <xf numFmtId="3" fontId="3" fillId="3" borderId="33" xfId="1" applyNumberFormat="1" applyFont="1" applyFill="1" applyBorder="1" applyAlignment="1">
      <alignment vertical="top"/>
    </xf>
    <xf numFmtId="0" fontId="3" fillId="5" borderId="35" xfId="1" applyFont="1" applyFill="1" applyBorder="1" applyAlignment="1" applyProtection="1">
      <alignment horizontal="left" vertical="top" wrapText="1"/>
      <protection locked="0"/>
    </xf>
    <xf numFmtId="0" fontId="18" fillId="0" borderId="0" xfId="1" applyFont="1" applyAlignment="1">
      <alignment horizontal="left" wrapText="1"/>
    </xf>
    <xf numFmtId="0" fontId="18" fillId="2" borderId="0" xfId="1" applyFont="1" applyFill="1" applyAlignment="1">
      <alignment vertical="top" wrapText="1"/>
    </xf>
    <xf numFmtId="3" fontId="18" fillId="2" borderId="56" xfId="1" applyNumberFormat="1" applyFont="1" applyFill="1" applyBorder="1" applyAlignment="1">
      <alignment horizontal="right" vertical="top" wrapText="1"/>
    </xf>
    <xf numFmtId="3" fontId="18" fillId="2" borderId="83" xfId="1" applyNumberFormat="1" applyFont="1" applyFill="1" applyBorder="1" applyAlignment="1">
      <alignment horizontal="right" vertical="top" wrapText="1"/>
    </xf>
    <xf numFmtId="3" fontId="18" fillId="2" borderId="66" xfId="1" applyNumberFormat="1" applyFont="1" applyFill="1" applyBorder="1" applyAlignment="1">
      <alignment horizontal="right" vertical="top" wrapText="1"/>
    </xf>
    <xf numFmtId="3" fontId="3" fillId="2" borderId="0" xfId="1" applyNumberFormat="1" applyFont="1" applyFill="1" applyAlignment="1">
      <alignment vertical="top"/>
    </xf>
    <xf numFmtId="3" fontId="3" fillId="2" borderId="66" xfId="1" applyNumberFormat="1" applyFont="1" applyFill="1" applyBorder="1" applyAlignment="1">
      <alignment vertical="top"/>
    </xf>
    <xf numFmtId="3" fontId="3" fillId="2" borderId="56" xfId="1" applyNumberFormat="1" applyFont="1" applyFill="1" applyBorder="1" applyAlignment="1">
      <alignment vertical="top"/>
    </xf>
    <xf numFmtId="165" fontId="18" fillId="3" borderId="90" xfId="4" applyNumberFormat="1" applyFont="1" applyFill="1" applyBorder="1" applyAlignment="1">
      <alignment horizontal="left" vertical="top"/>
    </xf>
    <xf numFmtId="165" fontId="18" fillId="3" borderId="91" xfId="4" applyNumberFormat="1" applyFont="1" applyFill="1" applyBorder="1" applyAlignment="1">
      <alignment horizontal="right" vertical="top"/>
    </xf>
    <xf numFmtId="165" fontId="18" fillId="3" borderId="92" xfId="4" applyNumberFormat="1" applyFont="1" applyFill="1" applyBorder="1" applyAlignment="1">
      <alignment horizontal="left" vertical="top"/>
    </xf>
    <xf numFmtId="165" fontId="2" fillId="0" borderId="0" xfId="4" applyNumberFormat="1" applyFont="1" applyAlignment="1">
      <alignment horizontal="left" vertical="center"/>
    </xf>
    <xf numFmtId="0" fontId="18" fillId="0" borderId="0" xfId="1" applyFont="1" applyAlignment="1">
      <alignment horizontal="center" wrapText="1"/>
    </xf>
    <xf numFmtId="0" fontId="40" fillId="0" borderId="0" xfId="1" applyFont="1"/>
    <xf numFmtId="3" fontId="18" fillId="3" borderId="93" xfId="1" applyNumberFormat="1" applyFont="1" applyFill="1" applyBorder="1" applyAlignment="1">
      <alignment horizontal="right" vertical="top" wrapText="1"/>
    </xf>
    <xf numFmtId="3" fontId="18" fillId="3" borderId="94" xfId="1" applyNumberFormat="1" applyFont="1" applyFill="1" applyBorder="1" applyAlignment="1">
      <alignment horizontal="right" vertical="top" wrapText="1"/>
    </xf>
    <xf numFmtId="3" fontId="18" fillId="3" borderId="75" xfId="1" applyNumberFormat="1" applyFont="1" applyFill="1" applyBorder="1" applyAlignment="1">
      <alignment horizontal="right" vertical="top" wrapText="1"/>
    </xf>
    <xf numFmtId="3" fontId="3" fillId="3" borderId="95" xfId="1" applyNumberFormat="1" applyFont="1" applyFill="1" applyBorder="1" applyAlignment="1">
      <alignment vertical="top"/>
    </xf>
    <xf numFmtId="165" fontId="41" fillId="3" borderId="96" xfId="4" applyNumberFormat="1" applyFont="1" applyFill="1" applyBorder="1" applyAlignment="1">
      <alignment horizontal="left" vertical="top"/>
    </xf>
    <xf numFmtId="0" fontId="9" fillId="0" borderId="2" xfId="1" applyBorder="1" applyAlignment="1">
      <alignment horizontal="left" vertical="top" wrapText="1"/>
    </xf>
    <xf numFmtId="0" fontId="9" fillId="0" borderId="76" xfId="1" applyBorder="1" applyAlignment="1">
      <alignment horizontal="left" vertical="top" wrapText="1"/>
    </xf>
    <xf numFmtId="0" fontId="40" fillId="2" borderId="0" xfId="1" applyFont="1" applyFill="1"/>
    <xf numFmtId="165" fontId="18" fillId="3" borderId="97" xfId="4" applyNumberFormat="1" applyFont="1" applyFill="1" applyBorder="1" applyAlignment="1">
      <alignment horizontal="left" vertical="top"/>
    </xf>
    <xf numFmtId="165" fontId="18" fillId="3" borderId="72" xfId="4" applyNumberFormat="1" applyFont="1" applyFill="1" applyBorder="1" applyAlignment="1">
      <alignment horizontal="left" vertical="top"/>
    </xf>
    <xf numFmtId="165" fontId="18" fillId="3" borderId="98" xfId="4" applyNumberFormat="1" applyFont="1" applyFill="1" applyBorder="1" applyAlignment="1">
      <alignment horizontal="left" vertical="top"/>
    </xf>
    <xf numFmtId="165" fontId="18" fillId="3" borderId="99" xfId="4" applyNumberFormat="1" applyFont="1" applyFill="1" applyBorder="1" applyAlignment="1">
      <alignment horizontal="left" vertical="top"/>
    </xf>
    <xf numFmtId="165" fontId="18" fillId="3" borderId="100" xfId="4" applyNumberFormat="1" applyFont="1" applyFill="1" applyBorder="1" applyAlignment="1">
      <alignment horizontal="left" vertical="top"/>
    </xf>
    <xf numFmtId="165" fontId="18" fillId="3" borderId="101" xfId="4" applyNumberFormat="1" applyFont="1" applyFill="1" applyBorder="1" applyAlignment="1">
      <alignment horizontal="left" vertical="top"/>
    </xf>
    <xf numFmtId="0" fontId="18" fillId="3" borderId="97" xfId="4" applyNumberFormat="1" applyFont="1" applyFill="1" applyBorder="1" applyAlignment="1">
      <alignment horizontal="left" vertical="top" wrapText="1"/>
    </xf>
    <xf numFmtId="0" fontId="9" fillId="0" borderId="50" xfId="1" applyBorder="1" applyAlignment="1">
      <alignment horizontal="left" vertical="top" wrapText="1"/>
    </xf>
    <xf numFmtId="0" fontId="9" fillId="0" borderId="0" xfId="1" applyAlignment="1">
      <alignment horizontal="left" vertical="top" wrapText="1"/>
    </xf>
    <xf numFmtId="0" fontId="9" fillId="0" borderId="89" xfId="1" applyBorder="1" applyAlignment="1">
      <alignment horizontal="left" vertical="top" wrapText="1"/>
    </xf>
    <xf numFmtId="0" fontId="9" fillId="0" borderId="26" xfId="1" applyBorder="1" applyAlignment="1">
      <alignment horizontal="left" vertical="top" wrapText="1"/>
    </xf>
    <xf numFmtId="0" fontId="9" fillId="0" borderId="78" xfId="1" applyBorder="1" applyAlignment="1">
      <alignment horizontal="left" vertical="top" wrapText="1"/>
    </xf>
    <xf numFmtId="0" fontId="9" fillId="0" borderId="79" xfId="1" applyBorder="1" applyAlignment="1">
      <alignment horizontal="left" vertical="top" wrapText="1"/>
    </xf>
    <xf numFmtId="165" fontId="18" fillId="3" borderId="91" xfId="4" applyNumberFormat="1" applyFont="1" applyFill="1" applyBorder="1" applyAlignment="1">
      <alignment horizontal="left" vertical="top"/>
    </xf>
    <xf numFmtId="0" fontId="9" fillId="2" borderId="56" xfId="1" applyFill="1" applyBorder="1" applyAlignment="1">
      <alignment vertical="top" wrapText="1"/>
    </xf>
    <xf numFmtId="165" fontId="18" fillId="3" borderId="22" xfId="4" applyNumberFormat="1" applyFont="1" applyFill="1" applyBorder="1" applyAlignment="1">
      <alignment horizontal="left" vertical="top"/>
    </xf>
    <xf numFmtId="165" fontId="18" fillId="3" borderId="10" xfId="4" applyNumberFormat="1" applyFont="1" applyFill="1" applyBorder="1" applyAlignment="1">
      <alignment horizontal="right" vertical="top"/>
    </xf>
    <xf numFmtId="165" fontId="18" fillId="3" borderId="71" xfId="4" applyNumberFormat="1" applyFont="1" applyFill="1" applyBorder="1" applyAlignment="1">
      <alignment horizontal="left" vertical="top"/>
    </xf>
    <xf numFmtId="165" fontId="18" fillId="3" borderId="10" xfId="4" applyNumberFormat="1" applyFont="1" applyFill="1" applyBorder="1" applyAlignment="1">
      <alignment horizontal="left" vertical="top"/>
    </xf>
    <xf numFmtId="165" fontId="18" fillId="3" borderId="9" xfId="4" applyNumberFormat="1" applyFont="1" applyFill="1" applyBorder="1" applyAlignment="1">
      <alignment horizontal="left" vertical="top"/>
    </xf>
    <xf numFmtId="165" fontId="18" fillId="3" borderId="73" xfId="4" applyNumberFormat="1" applyFont="1" applyFill="1" applyBorder="1" applyAlignment="1">
      <alignment horizontal="left" vertical="top"/>
    </xf>
    <xf numFmtId="0" fontId="18" fillId="3" borderId="71" xfId="4" applyNumberFormat="1" applyFont="1" applyFill="1" applyBorder="1" applyAlignment="1">
      <alignment horizontal="left" vertical="top" wrapText="1"/>
    </xf>
    <xf numFmtId="0" fontId="42" fillId="2" borderId="0" xfId="1" applyFont="1" applyFill="1" applyAlignment="1">
      <alignment vertical="top"/>
    </xf>
    <xf numFmtId="0" fontId="18" fillId="3" borderId="18" xfId="1" applyFont="1" applyFill="1" applyBorder="1" applyAlignment="1">
      <alignment horizontal="left" vertical="top"/>
    </xf>
    <xf numFmtId="0" fontId="13" fillId="2" borderId="12" xfId="1" applyFont="1" applyFill="1" applyBorder="1" applyAlignment="1">
      <alignment horizontal="left" vertical="top"/>
    </xf>
    <xf numFmtId="0" fontId="13" fillId="2" borderId="14" xfId="1" applyFont="1" applyFill="1" applyBorder="1" applyAlignment="1">
      <alignment vertical="top" wrapText="1"/>
    </xf>
    <xf numFmtId="3" fontId="18" fillId="3" borderId="102" xfId="1" applyNumberFormat="1" applyFont="1" applyFill="1" applyBorder="1" applyAlignment="1">
      <alignment horizontal="right" vertical="top" wrapText="1"/>
    </xf>
    <xf numFmtId="3" fontId="18" fillId="3" borderId="103" xfId="1" applyNumberFormat="1" applyFont="1" applyFill="1" applyBorder="1" applyAlignment="1">
      <alignment horizontal="right" vertical="top" wrapText="1"/>
    </xf>
    <xf numFmtId="3" fontId="18" fillId="3" borderId="12" xfId="1" applyNumberFormat="1" applyFont="1" applyFill="1" applyBorder="1" applyAlignment="1">
      <alignment horizontal="right" vertical="top" wrapText="1"/>
    </xf>
    <xf numFmtId="3" fontId="3" fillId="3" borderId="14" xfId="1" applyNumberFormat="1" applyFont="1" applyFill="1" applyBorder="1" applyAlignment="1">
      <alignment vertical="top"/>
    </xf>
    <xf numFmtId="3" fontId="3" fillId="4" borderId="14" xfId="1" applyNumberFormat="1" applyFont="1" applyFill="1" applyBorder="1" applyAlignment="1" applyProtection="1">
      <alignment vertical="top"/>
      <protection locked="0"/>
    </xf>
    <xf numFmtId="3" fontId="3" fillId="4" borderId="12" xfId="1" applyNumberFormat="1" applyFont="1" applyFill="1" applyBorder="1" applyAlignment="1">
      <alignment vertical="top"/>
    </xf>
    <xf numFmtId="3" fontId="3" fillId="4" borderId="102" xfId="1" applyNumberFormat="1" applyFont="1" applyFill="1" applyBorder="1" applyAlignment="1">
      <alignment vertical="top"/>
    </xf>
    <xf numFmtId="3" fontId="18" fillId="3" borderId="44" xfId="1" applyNumberFormat="1" applyFont="1" applyFill="1" applyBorder="1" applyAlignment="1">
      <alignment horizontal="right" vertical="top" wrapText="1"/>
    </xf>
    <xf numFmtId="0" fontId="3" fillId="5" borderId="102" xfId="1" applyFont="1" applyFill="1" applyBorder="1" applyAlignment="1" applyProtection="1">
      <alignment vertical="top" wrapText="1"/>
      <protection locked="0"/>
    </xf>
    <xf numFmtId="0" fontId="19" fillId="2" borderId="0" xfId="1" applyFont="1" applyFill="1" applyAlignment="1">
      <alignment horizontal="left"/>
    </xf>
    <xf numFmtId="0" fontId="9" fillId="2" borderId="83" xfId="1" applyFill="1" applyBorder="1"/>
    <xf numFmtId="0" fontId="43" fillId="0" borderId="0" xfId="1" applyFont="1"/>
    <xf numFmtId="0" fontId="19" fillId="0" borderId="0" xfId="1" applyFont="1" applyAlignment="1">
      <alignment horizontal="left"/>
    </xf>
    <xf numFmtId="0" fontId="13" fillId="2" borderId="0" xfId="1" applyFont="1" applyFill="1" applyAlignment="1">
      <alignment horizontal="left" vertical="top"/>
    </xf>
    <xf numFmtId="0" fontId="13" fillId="2" borderId="0" xfId="1" applyFont="1" applyFill="1" applyAlignment="1">
      <alignment vertical="top" wrapText="1"/>
    </xf>
    <xf numFmtId="3" fontId="18" fillId="0" borderId="66" xfId="1" applyNumberFormat="1" applyFont="1" applyBorder="1" applyAlignment="1">
      <alignment horizontal="right" vertical="top" wrapText="1"/>
    </xf>
    <xf numFmtId="3" fontId="3" fillId="0" borderId="0" xfId="1" applyNumberFormat="1" applyFont="1" applyAlignment="1" applyProtection="1">
      <alignment vertical="top"/>
      <protection locked="0"/>
    </xf>
    <xf numFmtId="3" fontId="3" fillId="0" borderId="56" xfId="1" applyNumberFormat="1" applyFont="1" applyBorder="1" applyAlignment="1">
      <alignment vertical="top"/>
    </xf>
    <xf numFmtId="0" fontId="3" fillId="0" borderId="0" xfId="1" applyFont="1" applyAlignment="1" applyProtection="1">
      <alignment vertical="top" wrapText="1"/>
      <protection locked="0"/>
    </xf>
    <xf numFmtId="0" fontId="18" fillId="2" borderId="0" xfId="1" applyFont="1" applyFill="1" applyAlignment="1">
      <alignment horizontal="center" vertical="center"/>
    </xf>
    <xf numFmtId="0" fontId="3" fillId="0" borderId="0" xfId="1" applyFont="1" applyAlignment="1">
      <alignment horizontal="center" vertical="top"/>
    </xf>
    <xf numFmtId="165" fontId="18" fillId="3" borderId="57" xfId="4" applyNumberFormat="1" applyFont="1" applyFill="1" applyBorder="1" applyAlignment="1">
      <alignment horizontal="left" vertical="center"/>
    </xf>
    <xf numFmtId="165" fontId="18" fillId="3" borderId="58" xfId="4" applyNumberFormat="1" applyFont="1" applyFill="1" applyBorder="1" applyAlignment="1">
      <alignment horizontal="left" vertical="center"/>
    </xf>
    <xf numFmtId="165" fontId="18" fillId="3" borderId="49" xfId="4" applyNumberFormat="1" applyFont="1" applyFill="1" applyBorder="1" applyAlignment="1">
      <alignment horizontal="left" vertical="center"/>
    </xf>
    <xf numFmtId="165" fontId="18" fillId="3" borderId="33" xfId="4" applyNumberFormat="1" applyFont="1" applyFill="1" applyBorder="1" applyAlignment="1">
      <alignment horizontal="left" vertical="center"/>
    </xf>
    <xf numFmtId="165" fontId="18" fillId="3" borderId="34" xfId="4" applyNumberFormat="1" applyFont="1" applyFill="1" applyBorder="1" applyAlignment="1">
      <alignment horizontal="left" vertical="center"/>
    </xf>
    <xf numFmtId="165" fontId="18" fillId="3" borderId="47" xfId="4" applyNumberFormat="1" applyFont="1" applyFill="1" applyBorder="1" applyAlignment="1">
      <alignment horizontal="left" vertical="center"/>
    </xf>
    <xf numFmtId="165" fontId="18" fillId="3" borderId="58" xfId="4" applyNumberFormat="1" applyFont="1" applyFill="1" applyBorder="1" applyAlignment="1">
      <alignment horizontal="left" vertical="center" wrapText="1"/>
    </xf>
    <xf numFmtId="165" fontId="44" fillId="3" borderId="33" xfId="4" applyNumberFormat="1" applyFont="1" applyFill="1" applyBorder="1" applyAlignment="1">
      <alignment horizontal="left" vertical="center"/>
    </xf>
    <xf numFmtId="0" fontId="9" fillId="2" borderId="104" xfId="1" applyFill="1" applyBorder="1"/>
    <xf numFmtId="0" fontId="9" fillId="2" borderId="105" xfId="1" applyFill="1" applyBorder="1"/>
    <xf numFmtId="0" fontId="45" fillId="0" borderId="106" xfId="1" applyFont="1" applyBorder="1"/>
    <xf numFmtId="0" fontId="3" fillId="5" borderId="107" xfId="1" applyFont="1" applyFill="1" applyBorder="1" applyAlignment="1" applyProtection="1">
      <alignment horizontal="left" vertical="top" wrapText="1"/>
      <protection locked="0"/>
    </xf>
    <xf numFmtId="0" fontId="9" fillId="5" borderId="86" xfId="1" applyFill="1" applyBorder="1" applyAlignment="1" applyProtection="1">
      <alignment horizontal="left" vertical="top" wrapText="1"/>
      <protection locked="0"/>
    </xf>
    <xf numFmtId="0" fontId="9" fillId="5" borderId="45" xfId="1" applyFill="1" applyBorder="1" applyAlignment="1" applyProtection="1">
      <alignment horizontal="left" vertical="top" wrapText="1"/>
      <protection locked="0"/>
    </xf>
    <xf numFmtId="1" fontId="18" fillId="3" borderId="10" xfId="1" applyNumberFormat="1" applyFont="1" applyFill="1" applyBorder="1"/>
  </cellXfs>
  <cellStyles count="8">
    <cellStyle name="Lien hypertexte 2" xfId="6" xr:uid="{9B173FC4-B37A-45E0-AA68-27D8A1B34A51}"/>
    <cellStyle name="Milliers 2" xfId="4" xr:uid="{1E1D3909-1532-4C05-8290-8DB1AF32EE4C}"/>
    <cellStyle name="Normal" xfId="0" builtinId="0"/>
    <cellStyle name="Normal 2" xfId="1" xr:uid="{E83A6F8E-950A-40A8-B67B-D3EA3157F703}"/>
    <cellStyle name="Normal 3" xfId="2" xr:uid="{ED7A249B-5833-4EA0-AC7D-0860F4406DB7}"/>
    <cellStyle name="Pourcentage 2" xfId="3" xr:uid="{D301BF4A-7710-4421-87F7-9FF66D9909A8}"/>
    <cellStyle name="Standard 2" xfId="7" xr:uid="{689A9347-140B-4DAD-9031-4CC3500ACC05}"/>
    <cellStyle name="Standard_Vorschlag Gestehungskostenblatt Kore-Tool_Voll_d_V1" xfId="5" xr:uid="{D3128D0A-77D0-4C68-B187-23BC41A4F10D}"/>
  </cellStyles>
  <dxfs count="15">
    <dxf>
      <font>
        <b val="0"/>
        <i val="0"/>
        <condense val="0"/>
        <extend val="0"/>
        <color indexed="9"/>
      </font>
    </dxf>
    <dxf>
      <fill>
        <patternFill>
          <bgColor indexed="44"/>
        </patternFill>
      </fill>
    </dxf>
    <dxf>
      <fill>
        <patternFill>
          <bgColor indexed="43"/>
        </patternFill>
      </fill>
    </dxf>
    <dxf>
      <fill>
        <patternFill>
          <bgColor indexed="44"/>
        </patternFill>
      </fill>
    </dxf>
    <dxf>
      <fill>
        <patternFill>
          <bgColor indexed="43"/>
        </patternFill>
      </fill>
    </dxf>
    <dxf>
      <fill>
        <patternFill>
          <bgColor indexed="44"/>
        </patternFill>
      </fill>
    </dxf>
    <dxf>
      <fill>
        <patternFill>
          <bgColor indexed="43"/>
        </patternFill>
      </fill>
    </dxf>
    <dxf>
      <fill>
        <patternFill>
          <bgColor indexed="44"/>
        </patternFill>
      </fill>
    </dxf>
    <dxf>
      <fill>
        <patternFill>
          <bgColor indexed="43"/>
        </patternFill>
      </fill>
    </dxf>
    <dxf>
      <font>
        <condense val="0"/>
        <extend val="0"/>
        <color auto="1"/>
      </font>
      <fill>
        <patternFill>
          <bgColor indexed="44"/>
        </patternFill>
      </fill>
    </dxf>
    <dxf>
      <font>
        <condense val="0"/>
        <extend val="0"/>
        <color auto="1"/>
      </font>
      <fill>
        <patternFill>
          <bgColor indexed="43"/>
        </patternFill>
      </fill>
    </dxf>
    <dxf>
      <font>
        <condense val="0"/>
        <extend val="0"/>
        <color auto="1"/>
      </font>
      <fill>
        <patternFill>
          <bgColor indexed="44"/>
        </patternFill>
      </fill>
    </dxf>
    <dxf>
      <font>
        <condense val="0"/>
        <extend val="0"/>
        <color auto="1"/>
      </font>
      <fill>
        <patternFill>
          <bgColor indexed="43"/>
        </patternFill>
      </fill>
    </dxf>
    <dxf>
      <font>
        <b val="0"/>
        <i val="0"/>
        <strike val="0"/>
        <u val="none"/>
        <color indexed="12"/>
        <name val="Cambria"/>
        <scheme val="none"/>
      </font>
    </dxf>
    <dxf>
      <font>
        <condense val="0"/>
        <extend val="0"/>
        <color indexed="8"/>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Drop" dropLines="3" dropStyle="combo" dx="22" fmlaLink="[1]Stammdaten!$P$291" fmlaRange="[1]Stammdaten!$Q$291:$R$293" sel="1" val="0"/>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Grandi impianti idroelettrici'!A1"/><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19</xdr:col>
      <xdr:colOff>390525</xdr:colOff>
      <xdr:row>6</xdr:row>
      <xdr:rowOff>85725</xdr:rowOff>
    </xdr:from>
    <xdr:to>
      <xdr:col>33</xdr:col>
      <xdr:colOff>66675</xdr:colOff>
      <xdr:row>54</xdr:row>
      <xdr:rowOff>0</xdr:rowOff>
    </xdr:to>
    <xdr:grpSp>
      <xdr:nvGrpSpPr>
        <xdr:cNvPr id="2" name="Group 1057">
          <a:extLst>
            <a:ext uri="{FF2B5EF4-FFF2-40B4-BE49-F238E27FC236}">
              <a16:creationId xmlns:a16="http://schemas.microsoft.com/office/drawing/2014/main" id="{A5CEF222-3188-43FB-9542-C97C8255EFFE}"/>
            </a:ext>
          </a:extLst>
        </xdr:cNvPr>
        <xdr:cNvGrpSpPr>
          <a:grpSpLocks/>
        </xdr:cNvGrpSpPr>
      </xdr:nvGrpSpPr>
      <xdr:grpSpPr bwMode="auto">
        <a:xfrm>
          <a:off x="14770100" y="1282700"/>
          <a:ext cx="15516225" cy="8785225"/>
          <a:chOff x="-3517" y="-312"/>
          <a:chExt cx="21560" cy="321"/>
        </a:xfrm>
      </xdr:grpSpPr>
      <xdr:sp macro="" textlink="">
        <xdr:nvSpPr>
          <xdr:cNvPr id="3" name="Line 1058">
            <a:extLst>
              <a:ext uri="{FF2B5EF4-FFF2-40B4-BE49-F238E27FC236}">
                <a16:creationId xmlns:a16="http://schemas.microsoft.com/office/drawing/2014/main" id="{47800CA0-B07C-4D7F-ABCD-972557B87F5B}"/>
              </a:ext>
            </a:extLst>
          </xdr:cNvPr>
          <xdr:cNvSpPr>
            <a:spLocks noChangeShapeType="1"/>
          </xdr:cNvSpPr>
        </xdr:nvSpPr>
        <xdr:spPr bwMode="auto">
          <a:xfrm>
            <a:off x="-3517" y="-312"/>
            <a:ext cx="21560" cy="0"/>
          </a:xfrm>
          <a:prstGeom prst="line">
            <a:avLst/>
          </a:prstGeom>
          <a:noFill/>
          <a:ln w="9525">
            <a:solidFill>
              <a:srgbClr val="808080"/>
            </a:solidFill>
            <a:round/>
            <a:headEnd/>
            <a:tailEnd/>
          </a:ln>
          <a:extLst>
            <a:ext uri="{909E8E84-426E-40DD-AFC4-6F175D3DCCD1}">
              <a14:hiddenFill xmlns:a14="http://schemas.microsoft.com/office/drawing/2010/main">
                <a:noFill/>
              </a14:hiddenFill>
            </a:ext>
          </a:extLst>
        </xdr:spPr>
      </xdr:sp>
      <xdr:sp macro="" textlink="">
        <xdr:nvSpPr>
          <xdr:cNvPr id="4" name="Line 1059">
            <a:extLst>
              <a:ext uri="{FF2B5EF4-FFF2-40B4-BE49-F238E27FC236}">
                <a16:creationId xmlns:a16="http://schemas.microsoft.com/office/drawing/2014/main" id="{9E620A95-E7E6-423A-AD48-4237AAF3CFD8}"/>
              </a:ext>
            </a:extLst>
          </xdr:cNvPr>
          <xdr:cNvSpPr>
            <a:spLocks noChangeShapeType="1"/>
          </xdr:cNvSpPr>
        </xdr:nvSpPr>
        <xdr:spPr bwMode="auto">
          <a:xfrm>
            <a:off x="-3517" y="-312"/>
            <a:ext cx="0" cy="321"/>
          </a:xfrm>
          <a:prstGeom prst="line">
            <a:avLst/>
          </a:prstGeom>
          <a:noFill/>
          <a:ln w="9525">
            <a:solidFill>
              <a:srgbClr val="808080"/>
            </a:solidFill>
            <a:round/>
            <a:headEnd/>
            <a:tailEnd/>
          </a:ln>
          <a:extLst>
            <a:ext uri="{909E8E84-426E-40DD-AFC4-6F175D3DCCD1}">
              <a14:hiddenFill xmlns:a14="http://schemas.microsoft.com/office/drawing/2010/main">
                <a:noFill/>
              </a14:hiddenFill>
            </a:ext>
          </a:extLst>
        </xdr:spPr>
      </xdr:sp>
      <xdr:sp macro="" textlink="">
        <xdr:nvSpPr>
          <xdr:cNvPr id="5" name="Line 1060">
            <a:extLst>
              <a:ext uri="{FF2B5EF4-FFF2-40B4-BE49-F238E27FC236}">
                <a16:creationId xmlns:a16="http://schemas.microsoft.com/office/drawing/2014/main" id="{E6E8671A-ABF3-4B6A-AC41-55E012BC4210}"/>
              </a:ext>
            </a:extLst>
          </xdr:cNvPr>
          <xdr:cNvSpPr>
            <a:spLocks noChangeShapeType="1"/>
          </xdr:cNvSpPr>
        </xdr:nvSpPr>
        <xdr:spPr bwMode="auto">
          <a:xfrm>
            <a:off x="-3517" y="9"/>
            <a:ext cx="21560" cy="0"/>
          </a:xfrm>
          <a:prstGeom prst="line">
            <a:avLst/>
          </a:prstGeom>
          <a:noFill/>
          <a:ln w="9525">
            <a:solidFill>
              <a:srgbClr val="808080"/>
            </a:solidFill>
            <a:round/>
            <a:headEnd/>
            <a:tailEnd/>
          </a:ln>
          <a:extLst>
            <a:ext uri="{909E8E84-426E-40DD-AFC4-6F175D3DCCD1}">
              <a14:hiddenFill xmlns:a14="http://schemas.microsoft.com/office/drawing/2010/main">
                <a:noFill/>
              </a14:hiddenFill>
            </a:ext>
          </a:extLst>
        </xdr:spPr>
      </xdr:sp>
      <xdr:sp macro="" textlink="">
        <xdr:nvSpPr>
          <xdr:cNvPr id="6" name="Line 1061">
            <a:extLst>
              <a:ext uri="{FF2B5EF4-FFF2-40B4-BE49-F238E27FC236}">
                <a16:creationId xmlns:a16="http://schemas.microsoft.com/office/drawing/2014/main" id="{8E294803-3E2A-4AB1-9E91-5F866DF0FD35}"/>
              </a:ext>
            </a:extLst>
          </xdr:cNvPr>
          <xdr:cNvSpPr>
            <a:spLocks noChangeShapeType="1"/>
          </xdr:cNvSpPr>
        </xdr:nvSpPr>
        <xdr:spPr bwMode="auto">
          <a:xfrm flipV="1">
            <a:off x="18043" y="-312"/>
            <a:ext cx="0" cy="321"/>
          </a:xfrm>
          <a:prstGeom prst="line">
            <a:avLst/>
          </a:prstGeom>
          <a:noFill/>
          <a:ln w="9525">
            <a:solidFill>
              <a:srgbClr val="808080"/>
            </a:solidFill>
            <a:round/>
            <a:headEnd/>
            <a:tailEnd/>
          </a:ln>
          <a:extLst>
            <a:ext uri="{909E8E84-426E-40DD-AFC4-6F175D3DCCD1}">
              <a14:hiddenFill xmlns:a14="http://schemas.microsoft.com/office/drawing/2010/main">
                <a:noFill/>
              </a14:hiddenFill>
            </a:ext>
          </a:extLst>
        </xdr:spPr>
      </xdr:sp>
    </xdr:grpSp>
    <xdr:clientData/>
  </xdr:twoCellAnchor>
  <xdr:twoCellAnchor editAs="oneCell">
    <xdr:from>
      <xdr:col>0</xdr:col>
      <xdr:colOff>25400</xdr:colOff>
      <xdr:row>0</xdr:row>
      <xdr:rowOff>50800</xdr:rowOff>
    </xdr:from>
    <xdr:to>
      <xdr:col>0</xdr:col>
      <xdr:colOff>234950</xdr:colOff>
      <xdr:row>2</xdr:row>
      <xdr:rowOff>25400</xdr:rowOff>
    </xdr:to>
    <xdr:pic>
      <xdr:nvPicPr>
        <xdr:cNvPr id="7" name="Picture 13560" descr="ElCom_d_hoch">
          <a:extLst>
            <a:ext uri="{FF2B5EF4-FFF2-40B4-BE49-F238E27FC236}">
              <a16:creationId xmlns:a16="http://schemas.microsoft.com/office/drawing/2014/main" id="{40FCE401-0E2D-4401-A0E5-0AD3B89A0F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88593" b="50618"/>
        <a:stretch>
          <a:fillRect/>
        </a:stretch>
      </xdr:blipFill>
      <xdr:spPr bwMode="auto">
        <a:xfrm>
          <a:off x="28575" y="47625"/>
          <a:ext cx="2095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390525</xdr:colOff>
      <xdr:row>54</xdr:row>
      <xdr:rowOff>85725</xdr:rowOff>
    </xdr:from>
    <xdr:to>
      <xdr:col>33</xdr:col>
      <xdr:colOff>66675</xdr:colOff>
      <xdr:row>73</xdr:row>
      <xdr:rowOff>0</xdr:rowOff>
    </xdr:to>
    <xdr:grpSp>
      <xdr:nvGrpSpPr>
        <xdr:cNvPr id="8" name="Group 1057">
          <a:extLst>
            <a:ext uri="{FF2B5EF4-FFF2-40B4-BE49-F238E27FC236}">
              <a16:creationId xmlns:a16="http://schemas.microsoft.com/office/drawing/2014/main" id="{A133A6E0-1B95-451A-A5E1-CB1B2554F176}"/>
            </a:ext>
          </a:extLst>
        </xdr:cNvPr>
        <xdr:cNvGrpSpPr>
          <a:grpSpLocks/>
        </xdr:cNvGrpSpPr>
      </xdr:nvGrpSpPr>
      <xdr:grpSpPr bwMode="auto">
        <a:xfrm>
          <a:off x="14770100" y="10150475"/>
          <a:ext cx="15516225" cy="3536950"/>
          <a:chOff x="-3517" y="-312"/>
          <a:chExt cx="21560" cy="321"/>
        </a:xfrm>
      </xdr:grpSpPr>
      <xdr:sp macro="" textlink="">
        <xdr:nvSpPr>
          <xdr:cNvPr id="9" name="Line 1058">
            <a:extLst>
              <a:ext uri="{FF2B5EF4-FFF2-40B4-BE49-F238E27FC236}">
                <a16:creationId xmlns:a16="http://schemas.microsoft.com/office/drawing/2014/main" id="{5D81DA04-2BF2-42E7-B022-B1C0CBA4491F}"/>
              </a:ext>
            </a:extLst>
          </xdr:cNvPr>
          <xdr:cNvSpPr>
            <a:spLocks noChangeShapeType="1"/>
          </xdr:cNvSpPr>
        </xdr:nvSpPr>
        <xdr:spPr bwMode="auto">
          <a:xfrm>
            <a:off x="-3517" y="-312"/>
            <a:ext cx="21560" cy="0"/>
          </a:xfrm>
          <a:prstGeom prst="line">
            <a:avLst/>
          </a:prstGeom>
          <a:noFill/>
          <a:ln w="9525">
            <a:solidFill>
              <a:srgbClr val="808080"/>
            </a:solidFill>
            <a:round/>
            <a:headEnd/>
            <a:tailEnd/>
          </a:ln>
          <a:extLst>
            <a:ext uri="{909E8E84-426E-40DD-AFC4-6F175D3DCCD1}">
              <a14:hiddenFill xmlns:a14="http://schemas.microsoft.com/office/drawing/2010/main">
                <a:noFill/>
              </a14:hiddenFill>
            </a:ext>
          </a:extLst>
        </xdr:spPr>
      </xdr:sp>
      <xdr:sp macro="" textlink="">
        <xdr:nvSpPr>
          <xdr:cNvPr id="10" name="Line 1059">
            <a:extLst>
              <a:ext uri="{FF2B5EF4-FFF2-40B4-BE49-F238E27FC236}">
                <a16:creationId xmlns:a16="http://schemas.microsoft.com/office/drawing/2014/main" id="{A6CA8B48-8285-4693-A39F-3C321ABD6E3F}"/>
              </a:ext>
            </a:extLst>
          </xdr:cNvPr>
          <xdr:cNvSpPr>
            <a:spLocks noChangeShapeType="1"/>
          </xdr:cNvSpPr>
        </xdr:nvSpPr>
        <xdr:spPr bwMode="auto">
          <a:xfrm>
            <a:off x="-3517" y="-312"/>
            <a:ext cx="0" cy="321"/>
          </a:xfrm>
          <a:prstGeom prst="line">
            <a:avLst/>
          </a:prstGeom>
          <a:noFill/>
          <a:ln w="9525">
            <a:solidFill>
              <a:srgbClr val="808080"/>
            </a:solidFill>
            <a:round/>
            <a:headEnd/>
            <a:tailEnd/>
          </a:ln>
          <a:extLst>
            <a:ext uri="{909E8E84-426E-40DD-AFC4-6F175D3DCCD1}">
              <a14:hiddenFill xmlns:a14="http://schemas.microsoft.com/office/drawing/2010/main">
                <a:noFill/>
              </a14:hiddenFill>
            </a:ext>
          </a:extLst>
        </xdr:spPr>
      </xdr:sp>
      <xdr:sp macro="" textlink="">
        <xdr:nvSpPr>
          <xdr:cNvPr id="11" name="Line 1060">
            <a:extLst>
              <a:ext uri="{FF2B5EF4-FFF2-40B4-BE49-F238E27FC236}">
                <a16:creationId xmlns:a16="http://schemas.microsoft.com/office/drawing/2014/main" id="{53DE83A6-C7A4-4FC9-8899-2B091DE2E4BD}"/>
              </a:ext>
            </a:extLst>
          </xdr:cNvPr>
          <xdr:cNvSpPr>
            <a:spLocks noChangeShapeType="1"/>
          </xdr:cNvSpPr>
        </xdr:nvSpPr>
        <xdr:spPr bwMode="auto">
          <a:xfrm>
            <a:off x="-3517" y="9"/>
            <a:ext cx="21560" cy="0"/>
          </a:xfrm>
          <a:prstGeom prst="line">
            <a:avLst/>
          </a:prstGeom>
          <a:noFill/>
          <a:ln w="9525">
            <a:solidFill>
              <a:srgbClr val="808080"/>
            </a:solidFill>
            <a:round/>
            <a:headEnd/>
            <a:tailEnd/>
          </a:ln>
          <a:extLst>
            <a:ext uri="{909E8E84-426E-40DD-AFC4-6F175D3DCCD1}">
              <a14:hiddenFill xmlns:a14="http://schemas.microsoft.com/office/drawing/2010/main">
                <a:noFill/>
              </a14:hiddenFill>
            </a:ext>
          </a:extLst>
        </xdr:spPr>
      </xdr:sp>
      <xdr:sp macro="" textlink="">
        <xdr:nvSpPr>
          <xdr:cNvPr id="12" name="Line 1061">
            <a:extLst>
              <a:ext uri="{FF2B5EF4-FFF2-40B4-BE49-F238E27FC236}">
                <a16:creationId xmlns:a16="http://schemas.microsoft.com/office/drawing/2014/main" id="{9CEB3240-3708-4B0F-BFAF-579102538E26}"/>
              </a:ext>
            </a:extLst>
          </xdr:cNvPr>
          <xdr:cNvSpPr>
            <a:spLocks noChangeShapeType="1"/>
          </xdr:cNvSpPr>
        </xdr:nvSpPr>
        <xdr:spPr bwMode="auto">
          <a:xfrm flipV="1">
            <a:off x="18043" y="-312"/>
            <a:ext cx="0" cy="321"/>
          </a:xfrm>
          <a:prstGeom prst="line">
            <a:avLst/>
          </a:prstGeom>
          <a:noFill/>
          <a:ln w="9525">
            <a:solidFill>
              <a:srgbClr val="80808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0</xdr:colOff>
      <xdr:row>18</xdr:row>
      <xdr:rowOff>0</xdr:rowOff>
    </xdr:from>
    <xdr:to>
      <xdr:col>13</xdr:col>
      <xdr:colOff>0</xdr:colOff>
      <xdr:row>20</xdr:row>
      <xdr:rowOff>0</xdr:rowOff>
    </xdr:to>
    <xdr:sp macro="" textlink="">
      <xdr:nvSpPr>
        <xdr:cNvPr id="13" name="Textfeld 38">
          <a:extLst>
            <a:ext uri="{FF2B5EF4-FFF2-40B4-BE49-F238E27FC236}">
              <a16:creationId xmlns:a16="http://schemas.microsoft.com/office/drawing/2014/main" id="{1BBAB10C-CCF5-42D8-8FA6-B5D268D4D071}"/>
            </a:ext>
          </a:extLst>
        </xdr:cNvPr>
        <xdr:cNvSpPr txBox="1">
          <a:spLocks noChangeArrowheads="1"/>
        </xdr:cNvSpPr>
      </xdr:nvSpPr>
      <xdr:spPr bwMode="auto">
        <a:xfrm>
          <a:off x="5810250" y="2219325"/>
          <a:ext cx="5067300" cy="200025"/>
        </a:xfrm>
        <a:prstGeom prst="rect">
          <a:avLst/>
        </a:prstGeom>
        <a:noFill/>
        <a:ln w="9525">
          <a:solidFill>
            <a:srgbClr val="000000"/>
          </a:solidFill>
          <a:miter lim="800000"/>
          <a:headEnd/>
          <a:tailEnd/>
        </a:ln>
      </xdr:spPr>
      <xdr:txBody>
        <a:bodyPr vertOverflow="clip" wrap="square" lIns="27432" tIns="22860" rIns="27432" bIns="22860" anchor="ctr" upright="1"/>
        <a:lstStyle/>
        <a:p>
          <a:pPr algn="ctr" rtl="0">
            <a:defRPr sz="1000"/>
          </a:pPr>
          <a:r>
            <a:rPr lang="de-CH" sz="1000" b="1" i="0" u="none" strike="noStrike" baseline="0">
              <a:solidFill>
                <a:srgbClr val="000000"/>
              </a:solidFill>
              <a:latin typeface="Arial"/>
              <a:cs typeface="Arial"/>
            </a:rPr>
            <a:t>Livelli di rete</a:t>
          </a:r>
        </a:p>
      </xdr:txBody>
    </xdr:sp>
    <xdr:clientData/>
  </xdr:twoCellAnchor>
  <xdr:twoCellAnchor>
    <xdr:from>
      <xdr:col>0</xdr:col>
      <xdr:colOff>66675</xdr:colOff>
      <xdr:row>6</xdr:row>
      <xdr:rowOff>66675</xdr:rowOff>
    </xdr:from>
    <xdr:to>
      <xdr:col>18</xdr:col>
      <xdr:colOff>314325</xdr:colOff>
      <xdr:row>93</xdr:row>
      <xdr:rowOff>76200</xdr:rowOff>
    </xdr:to>
    <xdr:grpSp>
      <xdr:nvGrpSpPr>
        <xdr:cNvPr id="14" name="Group 1057">
          <a:extLst>
            <a:ext uri="{FF2B5EF4-FFF2-40B4-BE49-F238E27FC236}">
              <a16:creationId xmlns:a16="http://schemas.microsoft.com/office/drawing/2014/main" id="{C63EFD85-2262-49FD-968B-E0BA420BBAE0}"/>
            </a:ext>
          </a:extLst>
        </xdr:cNvPr>
        <xdr:cNvGrpSpPr>
          <a:grpSpLocks/>
        </xdr:cNvGrpSpPr>
      </xdr:nvGrpSpPr>
      <xdr:grpSpPr bwMode="auto">
        <a:xfrm>
          <a:off x="63500" y="1263650"/>
          <a:ext cx="14116050" cy="16786225"/>
          <a:chOff x="-3517" y="-312"/>
          <a:chExt cx="21560" cy="321"/>
        </a:xfrm>
      </xdr:grpSpPr>
      <xdr:sp macro="[1]!info_msgbox_AAA_Nummerangabe" textlink="">
        <xdr:nvSpPr>
          <xdr:cNvPr id="15" name="Line 1058">
            <a:extLst>
              <a:ext uri="{FF2B5EF4-FFF2-40B4-BE49-F238E27FC236}">
                <a16:creationId xmlns:a16="http://schemas.microsoft.com/office/drawing/2014/main" id="{62A1BB4F-3FE4-4531-B4A3-3A3997F43BD1}"/>
              </a:ext>
            </a:extLst>
          </xdr:cNvPr>
          <xdr:cNvSpPr>
            <a:spLocks noChangeShapeType="1"/>
          </xdr:cNvSpPr>
        </xdr:nvSpPr>
        <xdr:spPr bwMode="auto">
          <a:xfrm>
            <a:off x="-3517" y="-312"/>
            <a:ext cx="21560" cy="0"/>
          </a:xfrm>
          <a:prstGeom prst="line">
            <a:avLst/>
          </a:prstGeom>
          <a:noFill/>
          <a:ln w="9525">
            <a:solidFill>
              <a:srgbClr val="808080"/>
            </a:solidFill>
            <a:round/>
            <a:headEnd/>
            <a:tailEnd/>
          </a:ln>
          <a:extLst>
            <a:ext uri="{909E8E84-426E-40DD-AFC4-6F175D3DCCD1}">
              <a14:hiddenFill xmlns:a14="http://schemas.microsoft.com/office/drawing/2010/main">
                <a:noFill/>
              </a14:hiddenFill>
            </a:ext>
          </a:extLst>
        </xdr:spPr>
      </xdr:sp>
      <xdr:sp macro="[1]!info_msgbox_AAA_Nummerangabe" textlink="">
        <xdr:nvSpPr>
          <xdr:cNvPr id="16" name="Line 1059">
            <a:extLst>
              <a:ext uri="{FF2B5EF4-FFF2-40B4-BE49-F238E27FC236}">
                <a16:creationId xmlns:a16="http://schemas.microsoft.com/office/drawing/2014/main" id="{6A6EB950-2E1C-45AB-B4E0-ADA9D742C3B9}"/>
              </a:ext>
            </a:extLst>
          </xdr:cNvPr>
          <xdr:cNvSpPr>
            <a:spLocks noChangeShapeType="1"/>
          </xdr:cNvSpPr>
        </xdr:nvSpPr>
        <xdr:spPr bwMode="auto">
          <a:xfrm>
            <a:off x="-3517" y="-312"/>
            <a:ext cx="0" cy="321"/>
          </a:xfrm>
          <a:prstGeom prst="line">
            <a:avLst/>
          </a:prstGeom>
          <a:noFill/>
          <a:ln w="9525">
            <a:solidFill>
              <a:srgbClr val="808080"/>
            </a:solidFill>
            <a:round/>
            <a:headEnd/>
            <a:tailEnd/>
          </a:ln>
          <a:extLst>
            <a:ext uri="{909E8E84-426E-40DD-AFC4-6F175D3DCCD1}">
              <a14:hiddenFill xmlns:a14="http://schemas.microsoft.com/office/drawing/2010/main">
                <a:noFill/>
              </a14:hiddenFill>
            </a:ext>
          </a:extLst>
        </xdr:spPr>
      </xdr:sp>
      <xdr:sp macro="[1]!info_msgbox_AAA_Nummerangabe" textlink="">
        <xdr:nvSpPr>
          <xdr:cNvPr id="17" name="Line 1060">
            <a:extLst>
              <a:ext uri="{FF2B5EF4-FFF2-40B4-BE49-F238E27FC236}">
                <a16:creationId xmlns:a16="http://schemas.microsoft.com/office/drawing/2014/main" id="{AED54AF5-CDA8-441E-A32A-AFE16A9C6D2A}"/>
              </a:ext>
            </a:extLst>
          </xdr:cNvPr>
          <xdr:cNvSpPr>
            <a:spLocks noChangeShapeType="1"/>
          </xdr:cNvSpPr>
        </xdr:nvSpPr>
        <xdr:spPr bwMode="auto">
          <a:xfrm>
            <a:off x="-3517" y="9"/>
            <a:ext cx="21560" cy="0"/>
          </a:xfrm>
          <a:prstGeom prst="line">
            <a:avLst/>
          </a:prstGeom>
          <a:noFill/>
          <a:ln w="9525">
            <a:solidFill>
              <a:srgbClr val="808080"/>
            </a:solidFill>
            <a:round/>
            <a:headEnd/>
            <a:tailEnd/>
          </a:ln>
          <a:extLst>
            <a:ext uri="{909E8E84-426E-40DD-AFC4-6F175D3DCCD1}">
              <a14:hiddenFill xmlns:a14="http://schemas.microsoft.com/office/drawing/2010/main">
                <a:noFill/>
              </a14:hiddenFill>
            </a:ext>
          </a:extLst>
        </xdr:spPr>
      </xdr:sp>
      <xdr:sp macro="[1]!info_msgbox_AAA_Nummerangabe" textlink="">
        <xdr:nvSpPr>
          <xdr:cNvPr id="18" name="Line 1061">
            <a:extLst>
              <a:ext uri="{FF2B5EF4-FFF2-40B4-BE49-F238E27FC236}">
                <a16:creationId xmlns:a16="http://schemas.microsoft.com/office/drawing/2014/main" id="{4560FBC1-42D1-4CBC-86AE-FA3402119947}"/>
              </a:ext>
            </a:extLst>
          </xdr:cNvPr>
          <xdr:cNvSpPr>
            <a:spLocks noChangeShapeType="1"/>
          </xdr:cNvSpPr>
        </xdr:nvSpPr>
        <xdr:spPr bwMode="auto">
          <a:xfrm flipV="1">
            <a:off x="18043" y="-312"/>
            <a:ext cx="0" cy="321"/>
          </a:xfrm>
          <a:prstGeom prst="line">
            <a:avLst/>
          </a:prstGeom>
          <a:noFill/>
          <a:ln w="9525">
            <a:solidFill>
              <a:srgbClr val="808080"/>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28575</xdr:colOff>
      <xdr:row>3</xdr:row>
      <xdr:rowOff>142875</xdr:rowOff>
    </xdr:from>
    <xdr:to>
      <xdr:col>12</xdr:col>
      <xdr:colOff>390525</xdr:colOff>
      <xdr:row>5</xdr:row>
      <xdr:rowOff>104775</xdr:rowOff>
    </xdr:to>
    <xdr:grpSp>
      <xdr:nvGrpSpPr>
        <xdr:cNvPr id="35" name="Group 4505">
          <a:extLst>
            <a:ext uri="{FF2B5EF4-FFF2-40B4-BE49-F238E27FC236}">
              <a16:creationId xmlns:a16="http://schemas.microsoft.com/office/drawing/2014/main" id="{E17C6EF8-B53A-466A-8FBF-8655964F8F4A}"/>
            </a:ext>
          </a:extLst>
        </xdr:cNvPr>
        <xdr:cNvGrpSpPr>
          <a:grpSpLocks/>
        </xdr:cNvGrpSpPr>
      </xdr:nvGrpSpPr>
      <xdr:grpSpPr bwMode="auto">
        <a:xfrm>
          <a:off x="4968875" y="577850"/>
          <a:ext cx="5572125" cy="476250"/>
          <a:chOff x="786" y="103"/>
          <a:chExt cx="912" cy="73"/>
        </a:xfrm>
      </xdr:grpSpPr>
      <xdr:sp macro="[1]!goto_Allgemeine_Angaben" textlink="">
        <xdr:nvSpPr>
          <xdr:cNvPr id="36" name="Textfeld 11">
            <a:extLst>
              <a:ext uri="{FF2B5EF4-FFF2-40B4-BE49-F238E27FC236}">
                <a16:creationId xmlns:a16="http://schemas.microsoft.com/office/drawing/2014/main" id="{5AECC317-B4DE-488D-B113-B728FFA34A40}"/>
              </a:ext>
            </a:extLst>
          </xdr:cNvPr>
          <xdr:cNvSpPr txBox="1">
            <a:spLocks noChangeArrowheads="1"/>
          </xdr:cNvSpPr>
        </xdr:nvSpPr>
        <xdr:spPr bwMode="auto">
          <a:xfrm>
            <a:off x="824" y="105"/>
            <a:ext cx="175" cy="41"/>
          </a:xfrm>
          <a:prstGeom prst="rect">
            <a:avLst/>
          </a:prstGeom>
          <a:noFill/>
          <a:ln w="9525">
            <a:noFill/>
            <a:miter lim="800000"/>
            <a:headEnd/>
            <a:tailEnd/>
          </a:ln>
        </xdr:spPr>
        <xdr:txBody>
          <a:bodyPr vertOverflow="clip" wrap="square" lIns="27432" tIns="27432" rIns="0" bIns="0" anchor="t" upright="1"/>
          <a:lstStyle/>
          <a:p>
            <a:pPr algn="l" rtl="0">
              <a:defRPr sz="1000"/>
            </a:pPr>
            <a:r>
              <a:rPr lang="de-CH" sz="900" b="1" i="0" u="none" strike="noStrike" baseline="0">
                <a:solidFill>
                  <a:srgbClr val="808080"/>
                </a:solidFill>
                <a:latin typeface="Arial Narrow"/>
              </a:rPr>
              <a:t>Dati generali</a:t>
            </a:r>
          </a:p>
        </xdr:txBody>
      </xdr:sp>
      <xdr:sp macro="[1]!goto_Kommentare" textlink="">
        <xdr:nvSpPr>
          <xdr:cNvPr id="37" name="Textfeld 71">
            <a:extLst>
              <a:ext uri="{FF2B5EF4-FFF2-40B4-BE49-F238E27FC236}">
                <a16:creationId xmlns:a16="http://schemas.microsoft.com/office/drawing/2014/main" id="{422619BA-72EC-4CC5-83E6-9ADC10105045}"/>
              </a:ext>
            </a:extLst>
          </xdr:cNvPr>
          <xdr:cNvSpPr txBox="1">
            <a:spLocks noChangeArrowheads="1"/>
          </xdr:cNvSpPr>
        </xdr:nvSpPr>
        <xdr:spPr bwMode="auto">
          <a:xfrm>
            <a:off x="1281" y="108"/>
            <a:ext cx="157" cy="29"/>
          </a:xfrm>
          <a:prstGeom prst="rect">
            <a:avLst/>
          </a:prstGeom>
          <a:noFill/>
          <a:ln w="9525">
            <a:noFill/>
            <a:miter lim="800000"/>
            <a:headEnd/>
            <a:tailEnd/>
          </a:ln>
        </xdr:spPr>
        <xdr:txBody>
          <a:bodyPr vertOverflow="clip" wrap="square" lIns="27432" tIns="27432" rIns="0" bIns="0" anchor="t" upright="1"/>
          <a:lstStyle/>
          <a:p>
            <a:pPr algn="l" rtl="0">
              <a:defRPr sz="1000"/>
            </a:pPr>
            <a:r>
              <a:rPr lang="de-CH" sz="900" b="1" i="0" u="none" strike="noStrike" baseline="0">
                <a:solidFill>
                  <a:srgbClr val="808080"/>
                </a:solidFill>
                <a:latin typeface="Arial Narrow"/>
              </a:rPr>
              <a:t>Commenti</a:t>
            </a:r>
          </a:p>
        </xdr:txBody>
      </xdr:sp>
      <xdr:sp macro="[1]!goto_Kostenrechnung" textlink="">
        <xdr:nvSpPr>
          <xdr:cNvPr id="38" name="Textfeld 8">
            <a:extLst>
              <a:ext uri="{FF2B5EF4-FFF2-40B4-BE49-F238E27FC236}">
                <a16:creationId xmlns:a16="http://schemas.microsoft.com/office/drawing/2014/main" id="{62990780-5DE8-4387-92B6-2F3E61E455B9}"/>
              </a:ext>
            </a:extLst>
          </xdr:cNvPr>
          <xdr:cNvSpPr txBox="1">
            <a:spLocks noChangeArrowheads="1"/>
          </xdr:cNvSpPr>
        </xdr:nvSpPr>
        <xdr:spPr bwMode="auto">
          <a:xfrm>
            <a:off x="1049" y="108"/>
            <a:ext cx="194" cy="29"/>
          </a:xfrm>
          <a:prstGeom prst="rect">
            <a:avLst/>
          </a:prstGeom>
          <a:noFill/>
          <a:ln w="9525">
            <a:noFill/>
            <a:miter lim="800000"/>
            <a:headEnd/>
            <a:tailEnd/>
          </a:ln>
        </xdr:spPr>
        <xdr:txBody>
          <a:bodyPr vertOverflow="clip" wrap="square" lIns="27432" tIns="27432" rIns="0" bIns="0" anchor="t" upright="1"/>
          <a:lstStyle/>
          <a:p>
            <a:pPr algn="l" rtl="0">
              <a:defRPr sz="1000"/>
            </a:pPr>
            <a:r>
              <a:rPr lang="de-CH" sz="900" b="1" i="0" u="none" strike="noStrike" baseline="0">
                <a:solidFill>
                  <a:srgbClr val="808080"/>
                </a:solidFill>
                <a:latin typeface="Arial Narrow"/>
              </a:rPr>
              <a:t>Calcolo dei costi</a:t>
            </a:r>
          </a:p>
        </xdr:txBody>
      </xdr:sp>
      <xdr:sp macro="[1]!goto_Aufwandsübersicht" textlink="">
        <xdr:nvSpPr>
          <xdr:cNvPr id="39" name="Textfeld 9">
            <a:extLst>
              <a:ext uri="{FF2B5EF4-FFF2-40B4-BE49-F238E27FC236}">
                <a16:creationId xmlns:a16="http://schemas.microsoft.com/office/drawing/2014/main" id="{45E119EC-2049-4FD9-B456-979DC8FC8C16}"/>
              </a:ext>
            </a:extLst>
          </xdr:cNvPr>
          <xdr:cNvSpPr txBox="1">
            <a:spLocks noChangeArrowheads="1"/>
          </xdr:cNvSpPr>
        </xdr:nvSpPr>
        <xdr:spPr bwMode="auto">
          <a:xfrm>
            <a:off x="1066" y="133"/>
            <a:ext cx="178" cy="38"/>
          </a:xfrm>
          <a:prstGeom prst="rect">
            <a:avLst/>
          </a:prstGeom>
          <a:noFill/>
          <a:ln w="9525">
            <a:noFill/>
            <a:miter lim="800000"/>
            <a:headEnd/>
            <a:tailEnd/>
          </a:ln>
        </xdr:spPr>
        <xdr:txBody>
          <a:bodyPr vertOverflow="clip" wrap="square" lIns="27432" tIns="22860" rIns="0" bIns="0" anchor="t" upright="1"/>
          <a:lstStyle/>
          <a:p>
            <a:pPr algn="l" rtl="0">
              <a:lnSpc>
                <a:spcPts val="700"/>
              </a:lnSpc>
              <a:defRPr sz="1000"/>
            </a:pPr>
            <a:r>
              <a:rPr lang="de-CH" sz="900" b="1" i="0" u="none" strike="noStrike" baseline="0">
                <a:solidFill>
                  <a:srgbClr val="808080"/>
                </a:solidFill>
                <a:latin typeface="Arial Narrow"/>
              </a:rPr>
              <a:t>Compendio spese</a:t>
            </a:r>
          </a:p>
        </xdr:txBody>
      </xdr:sp>
      <xdr:sp macro="[1]!goto_PüS" textlink="">
        <xdr:nvSpPr>
          <xdr:cNvPr id="40" name="Textfeld 12">
            <a:extLst>
              <a:ext uri="{FF2B5EF4-FFF2-40B4-BE49-F238E27FC236}">
                <a16:creationId xmlns:a16="http://schemas.microsoft.com/office/drawing/2014/main" id="{6DFE0C35-861D-43E6-99AC-83A89BFAA234}"/>
              </a:ext>
            </a:extLst>
          </xdr:cNvPr>
          <xdr:cNvSpPr txBox="1">
            <a:spLocks noChangeArrowheads="1"/>
          </xdr:cNvSpPr>
        </xdr:nvSpPr>
        <xdr:spPr bwMode="auto">
          <a:xfrm>
            <a:off x="846" y="130"/>
            <a:ext cx="207" cy="45"/>
          </a:xfrm>
          <a:prstGeom prst="rect">
            <a:avLst/>
          </a:prstGeom>
          <a:noFill/>
          <a:ln w="9525">
            <a:noFill/>
            <a:miter lim="800000"/>
            <a:headEnd/>
            <a:tailEnd/>
          </a:ln>
        </xdr:spPr>
        <xdr:txBody>
          <a:bodyPr vertOverflow="clip" wrap="square" lIns="27432" tIns="27432" rIns="0" bIns="0" anchor="t" upright="1"/>
          <a:lstStyle/>
          <a:p>
            <a:pPr algn="l" rtl="0">
              <a:lnSpc>
                <a:spcPts val="800"/>
              </a:lnSpc>
              <a:defRPr sz="1000"/>
            </a:pPr>
            <a:r>
              <a:rPr lang="de-CH" sz="900" b="1" i="0" u="none" strike="noStrike" baseline="0">
                <a:solidFill>
                  <a:srgbClr val="333399"/>
                </a:solidFill>
                <a:latin typeface="Arial"/>
                <a:cs typeface="Arial"/>
              </a:rPr>
              <a:t>Diff. copertura rete</a:t>
            </a:r>
          </a:p>
        </xdr:txBody>
      </xdr:sp>
      <xdr:sp macro="" textlink="">
        <xdr:nvSpPr>
          <xdr:cNvPr id="41" name="Oval 1069">
            <a:extLst>
              <a:ext uri="{FF2B5EF4-FFF2-40B4-BE49-F238E27FC236}">
                <a16:creationId xmlns:a16="http://schemas.microsoft.com/office/drawing/2014/main" id="{7E5EDEB2-4EBF-4995-B99E-1AD471D4F090}"/>
              </a:ext>
            </a:extLst>
          </xdr:cNvPr>
          <xdr:cNvSpPr>
            <a:spLocks noChangeArrowheads="1"/>
          </xdr:cNvSpPr>
        </xdr:nvSpPr>
        <xdr:spPr bwMode="auto">
          <a:xfrm>
            <a:off x="786" y="105"/>
            <a:ext cx="30" cy="27"/>
          </a:xfrm>
          <a:prstGeom prst="ellipse">
            <a:avLst/>
          </a:prstGeom>
          <a:solidFill>
            <a:srgbClr val="C0C0C0"/>
          </a:solidFill>
          <a:ln w="9525">
            <a:noFill/>
            <a:round/>
            <a:headEnd/>
            <a:tailEnd/>
          </a:ln>
          <a:effectLst>
            <a:outerShdw dist="38100" dir="2700000" algn="tl" rotWithShape="0">
              <a:srgbClr val="000000">
                <a:alpha val="39999"/>
              </a:srgbClr>
            </a:outerShdw>
          </a:effectLst>
        </xdr:spPr>
        <xdr:txBody>
          <a:bodyPr vertOverflow="clip" wrap="square" lIns="18000" tIns="0" rIns="0" bIns="0" anchor="t" upright="1"/>
          <a:lstStyle/>
          <a:p>
            <a:pPr algn="l" rtl="0">
              <a:defRPr sz="1000"/>
            </a:pPr>
            <a:r>
              <a:rPr lang="de-CH" sz="900" b="1" i="0" u="none" strike="noStrike" baseline="0">
                <a:solidFill>
                  <a:srgbClr val="FFFFFF"/>
                </a:solidFill>
                <a:latin typeface="Arial"/>
                <a:cs typeface="Arial"/>
              </a:rPr>
              <a:t>1.</a:t>
            </a:r>
          </a:p>
        </xdr:txBody>
      </xdr:sp>
      <xdr:sp macro="" textlink="">
        <xdr:nvSpPr>
          <xdr:cNvPr id="42" name="Oval 1344">
            <a:extLst>
              <a:ext uri="{FF2B5EF4-FFF2-40B4-BE49-F238E27FC236}">
                <a16:creationId xmlns:a16="http://schemas.microsoft.com/office/drawing/2014/main" id="{649C0B5A-60FF-4174-8E22-E815A8600558}"/>
              </a:ext>
            </a:extLst>
          </xdr:cNvPr>
          <xdr:cNvSpPr>
            <a:spLocks noChangeArrowheads="1"/>
          </xdr:cNvSpPr>
        </xdr:nvSpPr>
        <xdr:spPr bwMode="auto">
          <a:xfrm>
            <a:off x="806" y="132"/>
            <a:ext cx="30" cy="28"/>
          </a:xfrm>
          <a:prstGeom prst="ellipse">
            <a:avLst/>
          </a:prstGeom>
          <a:solidFill>
            <a:srgbClr val="4F81BD"/>
          </a:solidFill>
          <a:ln>
            <a:noFill/>
          </a:ln>
          <a:effectLst>
            <a:outerShdw dist="38100" dir="2700000" algn="tl" rotWithShape="0">
              <a:srgbClr val="000000">
                <a:alpha val="39998"/>
              </a:srgbClr>
            </a:outerShdw>
          </a:effectLst>
        </xdr:spPr>
        <xdr:txBody>
          <a:bodyPr vertOverflow="clip" wrap="square" lIns="18000" tIns="0" rIns="0" bIns="0" anchor="t" upright="1"/>
          <a:lstStyle/>
          <a:p>
            <a:pPr algn="l" rtl="0">
              <a:defRPr sz="1000"/>
            </a:pPr>
            <a:r>
              <a:rPr lang="de-CH" sz="900" b="1" i="0" u="none" strike="noStrike" baseline="0">
                <a:solidFill>
                  <a:srgbClr val="FFFFFF"/>
                </a:solidFill>
                <a:latin typeface="Arial"/>
                <a:cs typeface="Arial"/>
              </a:rPr>
              <a:t>2.</a:t>
            </a:r>
          </a:p>
        </xdr:txBody>
      </xdr:sp>
      <xdr:sp macro="" textlink="">
        <xdr:nvSpPr>
          <xdr:cNvPr id="43" name="Oval 1345">
            <a:extLst>
              <a:ext uri="{FF2B5EF4-FFF2-40B4-BE49-F238E27FC236}">
                <a16:creationId xmlns:a16="http://schemas.microsoft.com/office/drawing/2014/main" id="{833D59AD-757A-44B7-B16D-A361C0F52C51}"/>
              </a:ext>
            </a:extLst>
          </xdr:cNvPr>
          <xdr:cNvSpPr>
            <a:spLocks noChangeArrowheads="1"/>
          </xdr:cNvSpPr>
        </xdr:nvSpPr>
        <xdr:spPr bwMode="auto">
          <a:xfrm>
            <a:off x="1011" y="105"/>
            <a:ext cx="25" cy="27"/>
          </a:xfrm>
          <a:prstGeom prst="ellipse">
            <a:avLst/>
          </a:prstGeom>
          <a:solidFill>
            <a:schemeClr val="bg1">
              <a:lumMod val="75000"/>
            </a:schemeClr>
          </a:solidFill>
          <a:ln w="9525">
            <a:noFill/>
            <a:round/>
            <a:headEnd/>
            <a:tailEnd/>
          </a:ln>
          <a:effectLst>
            <a:outerShdw blurRad="50800" dist="38100" dir="2700000" algn="tl" rotWithShape="0">
              <a:prstClr val="black">
                <a:alpha val="40000"/>
              </a:prstClr>
            </a:outerShdw>
          </a:effectLst>
        </xdr:spPr>
        <xdr:txBody>
          <a:bodyPr vertOverflow="clip" wrap="square" lIns="18000" tIns="0" rIns="0" bIns="0" anchor="t" upright="1"/>
          <a:lstStyle/>
          <a:p>
            <a:pPr algn="l" rtl="1">
              <a:defRPr sz="1000"/>
            </a:pPr>
            <a:r>
              <a:rPr lang="de-DE" sz="900" b="1" i="0" strike="noStrike">
                <a:solidFill>
                  <a:srgbClr val="FFFFFF"/>
                </a:solidFill>
                <a:latin typeface="Arial Narrow" pitchFamily="34" charset="0"/>
                <a:cs typeface="Arial"/>
              </a:rPr>
              <a:t>3.</a:t>
            </a:r>
          </a:p>
        </xdr:txBody>
      </xdr:sp>
      <xdr:sp macro="" textlink="">
        <xdr:nvSpPr>
          <xdr:cNvPr id="44" name="Oval 1346">
            <a:extLst>
              <a:ext uri="{FF2B5EF4-FFF2-40B4-BE49-F238E27FC236}">
                <a16:creationId xmlns:a16="http://schemas.microsoft.com/office/drawing/2014/main" id="{26751231-EF13-422A-B0AC-59723C5AC803}"/>
              </a:ext>
            </a:extLst>
          </xdr:cNvPr>
          <xdr:cNvSpPr>
            <a:spLocks noChangeArrowheads="1"/>
          </xdr:cNvSpPr>
        </xdr:nvSpPr>
        <xdr:spPr bwMode="auto">
          <a:xfrm>
            <a:off x="1031" y="132"/>
            <a:ext cx="30" cy="28"/>
          </a:xfrm>
          <a:prstGeom prst="ellipse">
            <a:avLst/>
          </a:prstGeom>
          <a:solidFill>
            <a:srgbClr val="BFBFBF"/>
          </a:solidFill>
          <a:ln>
            <a:noFill/>
          </a:ln>
          <a:effectLst>
            <a:outerShdw dist="38100" dir="2700000" algn="tl" rotWithShape="0">
              <a:srgbClr val="000000">
                <a:alpha val="39998"/>
              </a:srgbClr>
            </a:outerShdw>
          </a:effectLst>
        </xdr:spPr>
        <xdr:txBody>
          <a:bodyPr vertOverflow="clip" wrap="square" lIns="18000" tIns="0" rIns="0" bIns="0" anchor="t" upright="1"/>
          <a:lstStyle/>
          <a:p>
            <a:pPr algn="l" rtl="0">
              <a:defRPr sz="1000"/>
            </a:pPr>
            <a:r>
              <a:rPr lang="de-CH" sz="900" b="1" i="0" u="none" strike="noStrike" baseline="0">
                <a:solidFill>
                  <a:srgbClr val="FFFFFF"/>
                </a:solidFill>
                <a:latin typeface="Arial"/>
                <a:cs typeface="Arial"/>
              </a:rPr>
              <a:t>4.</a:t>
            </a:r>
          </a:p>
        </xdr:txBody>
      </xdr:sp>
      <xdr:sp macro="" textlink="">
        <xdr:nvSpPr>
          <xdr:cNvPr id="45" name="Oval 1347">
            <a:extLst>
              <a:ext uri="{FF2B5EF4-FFF2-40B4-BE49-F238E27FC236}">
                <a16:creationId xmlns:a16="http://schemas.microsoft.com/office/drawing/2014/main" id="{3DF36539-243C-4662-9363-01D354379330}"/>
              </a:ext>
            </a:extLst>
          </xdr:cNvPr>
          <xdr:cNvSpPr>
            <a:spLocks noChangeArrowheads="1"/>
          </xdr:cNvSpPr>
        </xdr:nvSpPr>
        <xdr:spPr bwMode="auto">
          <a:xfrm>
            <a:off x="1244" y="108"/>
            <a:ext cx="30" cy="26"/>
          </a:xfrm>
          <a:prstGeom prst="ellipse">
            <a:avLst/>
          </a:prstGeom>
          <a:solidFill>
            <a:schemeClr val="bg1">
              <a:lumMod val="75000"/>
            </a:schemeClr>
          </a:solidFill>
          <a:ln w="9525">
            <a:noFill/>
            <a:round/>
            <a:headEnd/>
            <a:tailEnd/>
          </a:ln>
          <a:effectLst>
            <a:outerShdw blurRad="50800" dist="38100" dir="2700000" algn="tl" rotWithShape="0">
              <a:prstClr val="black">
                <a:alpha val="40000"/>
              </a:prstClr>
            </a:outerShdw>
          </a:effectLst>
        </xdr:spPr>
        <xdr:txBody>
          <a:bodyPr vertOverflow="clip" wrap="square" lIns="18000" tIns="0" rIns="0" bIns="0" anchor="t" upright="1"/>
          <a:lstStyle/>
          <a:p>
            <a:pPr algn="l" rtl="1">
              <a:defRPr sz="1000"/>
            </a:pPr>
            <a:r>
              <a:rPr lang="de-DE" sz="900" b="1" i="0" strike="noStrike">
                <a:solidFill>
                  <a:srgbClr val="FFFFFF"/>
                </a:solidFill>
                <a:latin typeface="Arial Narrow" pitchFamily="34" charset="0"/>
                <a:cs typeface="Arial"/>
              </a:rPr>
              <a:t>5.</a:t>
            </a:r>
          </a:p>
        </xdr:txBody>
      </xdr:sp>
      <xdr:sp macro="[1]!goto_Kostenstellenrechnung" textlink="">
        <xdr:nvSpPr>
          <xdr:cNvPr id="46" name="Textfeld 81">
            <a:extLst>
              <a:ext uri="{FF2B5EF4-FFF2-40B4-BE49-F238E27FC236}">
                <a16:creationId xmlns:a16="http://schemas.microsoft.com/office/drawing/2014/main" id="{F3B712DA-3711-4015-AD33-8DC0E51F4674}"/>
              </a:ext>
            </a:extLst>
          </xdr:cNvPr>
          <xdr:cNvSpPr txBox="1">
            <a:spLocks noChangeArrowheads="1"/>
          </xdr:cNvSpPr>
        </xdr:nvSpPr>
        <xdr:spPr bwMode="auto">
          <a:xfrm>
            <a:off x="1308" y="133"/>
            <a:ext cx="255" cy="43"/>
          </a:xfrm>
          <a:prstGeom prst="rect">
            <a:avLst/>
          </a:prstGeom>
          <a:noFill/>
          <a:ln w="9525">
            <a:noFill/>
            <a:miter lim="800000"/>
            <a:headEnd/>
            <a:tailEnd/>
          </a:ln>
        </xdr:spPr>
        <xdr:txBody>
          <a:bodyPr vertOverflow="clip" wrap="square" lIns="27432" tIns="27432" rIns="0" bIns="0" anchor="t" upright="1"/>
          <a:lstStyle/>
          <a:p>
            <a:pPr algn="l" rtl="0">
              <a:lnSpc>
                <a:spcPts val="700"/>
              </a:lnSpc>
              <a:defRPr sz="1000"/>
            </a:pPr>
            <a:r>
              <a:rPr lang="de-CH" sz="900" b="1" i="0" u="none" strike="noStrike" baseline="0">
                <a:solidFill>
                  <a:srgbClr val="808080"/>
                </a:solidFill>
                <a:latin typeface="Arial Narrow"/>
              </a:rPr>
              <a:t>Calcolo per centri di costo</a:t>
            </a:r>
          </a:p>
        </xdr:txBody>
      </xdr:sp>
      <xdr:sp macro="" textlink="">
        <xdr:nvSpPr>
          <xdr:cNvPr id="47" name="Oval 1349">
            <a:extLst>
              <a:ext uri="{FF2B5EF4-FFF2-40B4-BE49-F238E27FC236}">
                <a16:creationId xmlns:a16="http://schemas.microsoft.com/office/drawing/2014/main" id="{EFC7619C-890C-4BEB-97BB-CDE96ABA9CC1}"/>
              </a:ext>
            </a:extLst>
          </xdr:cNvPr>
          <xdr:cNvSpPr>
            <a:spLocks noChangeArrowheads="1"/>
          </xdr:cNvSpPr>
        </xdr:nvSpPr>
        <xdr:spPr bwMode="auto">
          <a:xfrm>
            <a:off x="1273" y="132"/>
            <a:ext cx="25" cy="28"/>
          </a:xfrm>
          <a:prstGeom prst="ellipse">
            <a:avLst/>
          </a:prstGeom>
          <a:solidFill>
            <a:srgbClr val="BFBFBF"/>
          </a:solidFill>
          <a:ln>
            <a:noFill/>
          </a:ln>
          <a:effectLst>
            <a:outerShdw dist="38100" dir="2700000" algn="tl" rotWithShape="0">
              <a:srgbClr val="000000">
                <a:alpha val="39998"/>
              </a:srgbClr>
            </a:outerShdw>
          </a:effectLst>
        </xdr:spPr>
        <xdr:txBody>
          <a:bodyPr vertOverflow="clip" wrap="square" lIns="18000" tIns="0" rIns="0" bIns="0" anchor="t" upright="1"/>
          <a:lstStyle/>
          <a:p>
            <a:pPr algn="l" rtl="0">
              <a:defRPr sz="1000"/>
            </a:pPr>
            <a:r>
              <a:rPr lang="de-CH" sz="900" b="1" i="0" u="none" strike="noStrike" baseline="0">
                <a:solidFill>
                  <a:srgbClr val="FFFFFF"/>
                </a:solidFill>
                <a:latin typeface="Arial"/>
                <a:cs typeface="Arial"/>
              </a:rPr>
              <a:t>6.</a:t>
            </a:r>
          </a:p>
        </xdr:txBody>
      </xdr:sp>
      <xdr:sp macro="[1]!goto_Nettoumlaufvermögen" textlink="">
        <xdr:nvSpPr>
          <xdr:cNvPr id="48" name="Textfeld 11">
            <a:extLst>
              <a:ext uri="{FF2B5EF4-FFF2-40B4-BE49-F238E27FC236}">
                <a16:creationId xmlns:a16="http://schemas.microsoft.com/office/drawing/2014/main" id="{0146F86E-96F2-49D3-9320-9F578D357D5D}"/>
              </a:ext>
            </a:extLst>
          </xdr:cNvPr>
          <xdr:cNvSpPr txBox="1">
            <a:spLocks noChangeArrowheads="1"/>
          </xdr:cNvSpPr>
        </xdr:nvSpPr>
        <xdr:spPr bwMode="auto">
          <a:xfrm>
            <a:off x="1448" y="103"/>
            <a:ext cx="250" cy="43"/>
          </a:xfrm>
          <a:prstGeom prst="rect">
            <a:avLst/>
          </a:prstGeom>
          <a:noFill/>
          <a:ln w="9525">
            <a:noFill/>
            <a:miter lim="800000"/>
            <a:headEnd/>
            <a:tailEnd/>
          </a:ln>
        </xdr:spPr>
        <xdr:txBody>
          <a:bodyPr vertOverflow="clip" wrap="square" lIns="27432" tIns="27432" rIns="0" bIns="0" anchor="t" upright="1"/>
          <a:lstStyle/>
          <a:p>
            <a:pPr algn="l" rtl="0">
              <a:defRPr sz="1000"/>
            </a:pPr>
            <a:r>
              <a:rPr lang="de-CH" sz="900" b="1" i="0" u="none" strike="noStrike" baseline="0">
                <a:solidFill>
                  <a:srgbClr val="808080"/>
                </a:solidFill>
                <a:latin typeface="Arial Narrow"/>
              </a:rPr>
              <a:t>Capitale circolante netto</a:t>
            </a:r>
          </a:p>
          <a:p>
            <a:pPr algn="l" rtl="0">
              <a:defRPr sz="1000"/>
            </a:pPr>
            <a:endParaRPr lang="de-CH" sz="900" b="1" i="0" u="none" strike="noStrike" baseline="0">
              <a:solidFill>
                <a:srgbClr val="808080"/>
              </a:solidFill>
              <a:latin typeface="Arial Narrow"/>
            </a:endParaRPr>
          </a:p>
        </xdr:txBody>
      </xdr:sp>
      <xdr:sp macro="" textlink="">
        <xdr:nvSpPr>
          <xdr:cNvPr id="49" name="Oval 1346">
            <a:extLst>
              <a:ext uri="{FF2B5EF4-FFF2-40B4-BE49-F238E27FC236}">
                <a16:creationId xmlns:a16="http://schemas.microsoft.com/office/drawing/2014/main" id="{CB033013-1EF6-43E0-B0E1-05F24E516B81}"/>
              </a:ext>
            </a:extLst>
          </xdr:cNvPr>
          <xdr:cNvSpPr>
            <a:spLocks noChangeArrowheads="1"/>
          </xdr:cNvSpPr>
        </xdr:nvSpPr>
        <xdr:spPr bwMode="auto">
          <a:xfrm>
            <a:off x="1410" y="105"/>
            <a:ext cx="25" cy="27"/>
          </a:xfrm>
          <a:prstGeom prst="ellipse">
            <a:avLst/>
          </a:prstGeom>
          <a:solidFill>
            <a:schemeClr val="bg1">
              <a:lumMod val="75000"/>
            </a:schemeClr>
          </a:solidFill>
          <a:ln w="9525">
            <a:noFill/>
            <a:round/>
            <a:headEnd/>
            <a:tailEnd/>
          </a:ln>
          <a:effectLst>
            <a:outerShdw blurRad="50800" dist="38100" dir="2700000" algn="tl" rotWithShape="0">
              <a:prstClr val="black">
                <a:alpha val="40000"/>
              </a:prstClr>
            </a:outerShdw>
          </a:effectLst>
        </xdr:spPr>
        <xdr:txBody>
          <a:bodyPr vertOverflow="clip" wrap="square" lIns="18000" tIns="0" rIns="0" bIns="0" anchor="t" upright="1"/>
          <a:lstStyle/>
          <a:p>
            <a:pPr algn="l" rtl="0">
              <a:defRPr sz="1000"/>
            </a:pPr>
            <a:r>
              <a:rPr lang="de-CH" sz="900" b="1" i="0" u="none" strike="noStrike" baseline="0">
                <a:solidFill>
                  <a:srgbClr val="FFFFFF"/>
                </a:solidFill>
                <a:latin typeface="Arial"/>
                <a:cs typeface="Arial"/>
              </a:rPr>
              <a:t>7.</a:t>
            </a:r>
          </a:p>
        </xdr:txBody>
      </xdr:sp>
    </xdr:grpSp>
    <xdr:clientData/>
  </xdr:twoCellAnchor>
  <mc:AlternateContent xmlns:mc="http://schemas.openxmlformats.org/markup-compatibility/2006">
    <mc:Choice xmlns:a14="http://schemas.microsoft.com/office/drawing/2010/main" Requires="a14">
      <xdr:twoCellAnchor>
        <xdr:from>
          <xdr:col>20</xdr:col>
          <xdr:colOff>177800</xdr:colOff>
          <xdr:row>21</xdr:row>
          <xdr:rowOff>25400</xdr:rowOff>
        </xdr:from>
        <xdr:to>
          <xdr:col>20</xdr:col>
          <xdr:colOff>298450</xdr:colOff>
          <xdr:row>21</xdr:row>
          <xdr:rowOff>133350</xdr:rowOff>
        </xdr:to>
        <xdr:sp macro="" textlink="">
          <xdr:nvSpPr>
            <xdr:cNvPr id="5124" name="Button 230" hidden="1">
              <a:extLst>
                <a:ext uri="{63B3BB69-23CF-44E3-9099-C40C66FF867C}">
                  <a14:compatExt spid="_x0000_s5124"/>
                </a:ext>
                <a:ext uri="{FF2B5EF4-FFF2-40B4-BE49-F238E27FC236}">
                  <a16:creationId xmlns:a16="http://schemas.microsoft.com/office/drawing/2014/main" id="{DCDC7F07-2B89-491F-B710-F20FE6457DAC}"/>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36576" tIns="36576" rIns="36576" bIns="36576" anchor="ctr" upright="1"/>
            <a:lstStyle/>
            <a:p>
              <a:pPr algn="ctr" rtl="0">
                <a:defRPr sz="1000"/>
              </a:pPr>
              <a:r>
                <a:rPr lang="fr-CH" sz="1200" b="1" i="0" u="none" strike="noStrike" baseline="30000">
                  <a:solidFill>
                    <a:srgbClr val="00008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31750</xdr:colOff>
          <xdr:row>21</xdr:row>
          <xdr:rowOff>25400</xdr:rowOff>
        </xdr:from>
        <xdr:to>
          <xdr:col>20</xdr:col>
          <xdr:colOff>152400</xdr:colOff>
          <xdr:row>21</xdr:row>
          <xdr:rowOff>133350</xdr:rowOff>
        </xdr:to>
        <xdr:sp macro="" textlink="">
          <xdr:nvSpPr>
            <xdr:cNvPr id="5125" name="Button 231" hidden="1">
              <a:extLst>
                <a:ext uri="{63B3BB69-23CF-44E3-9099-C40C66FF867C}">
                  <a14:compatExt spid="_x0000_s5125"/>
                </a:ext>
                <a:ext uri="{FF2B5EF4-FFF2-40B4-BE49-F238E27FC236}">
                  <a16:creationId xmlns:a16="http://schemas.microsoft.com/office/drawing/2014/main" id="{E340AC99-0FA0-4B52-977F-DA2360349F20}"/>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fr-CH" sz="800" b="1" i="0" u="none" strike="noStrike" baseline="0">
                  <a:solidFill>
                    <a:srgbClr val="000000"/>
                  </a:solidFill>
                  <a:latin typeface="Arial"/>
                  <a:cs typeface="Arial"/>
                </a:rPr>
                <a:t>6</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31750</xdr:colOff>
          <xdr:row>42</xdr:row>
          <xdr:rowOff>6350</xdr:rowOff>
        </xdr:from>
        <xdr:to>
          <xdr:col>20</xdr:col>
          <xdr:colOff>152400</xdr:colOff>
          <xdr:row>42</xdr:row>
          <xdr:rowOff>114300</xdr:rowOff>
        </xdr:to>
        <xdr:sp macro="" textlink="">
          <xdr:nvSpPr>
            <xdr:cNvPr id="5126" name="Button 78" hidden="1">
              <a:extLst>
                <a:ext uri="{63B3BB69-23CF-44E3-9099-C40C66FF867C}">
                  <a14:compatExt spid="_x0000_s5126"/>
                </a:ext>
                <a:ext uri="{FF2B5EF4-FFF2-40B4-BE49-F238E27FC236}">
                  <a16:creationId xmlns:a16="http://schemas.microsoft.com/office/drawing/2014/main" id="{1697297F-1766-4778-A6FD-A4A642B4B3B6}"/>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fr-CH" sz="800" b="1" i="0" u="none" strike="noStrike" baseline="0">
                  <a:solidFill>
                    <a:srgbClr val="000000"/>
                  </a:solidFill>
                  <a:latin typeface="Arial"/>
                  <a:cs typeface="Arial"/>
                </a:rPr>
                <a:t>13</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177800</xdr:colOff>
          <xdr:row>35</xdr:row>
          <xdr:rowOff>101600</xdr:rowOff>
        </xdr:from>
        <xdr:to>
          <xdr:col>20</xdr:col>
          <xdr:colOff>298450</xdr:colOff>
          <xdr:row>35</xdr:row>
          <xdr:rowOff>209550</xdr:rowOff>
        </xdr:to>
        <xdr:sp macro="" textlink="">
          <xdr:nvSpPr>
            <xdr:cNvPr id="5127" name="Button 244" hidden="1">
              <a:extLst>
                <a:ext uri="{63B3BB69-23CF-44E3-9099-C40C66FF867C}">
                  <a14:compatExt spid="_x0000_s5127"/>
                </a:ext>
                <a:ext uri="{FF2B5EF4-FFF2-40B4-BE49-F238E27FC236}">
                  <a16:creationId xmlns:a16="http://schemas.microsoft.com/office/drawing/2014/main" id="{453912D0-FDB3-4B1B-874F-01DD28E6412D}"/>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36576" tIns="36576" rIns="36576" bIns="36576" anchor="ctr" upright="1"/>
            <a:lstStyle/>
            <a:p>
              <a:pPr algn="ctr" rtl="0">
                <a:defRPr sz="1000"/>
              </a:pPr>
              <a:r>
                <a:rPr lang="fr-CH" sz="1200" b="1" i="0" u="none" strike="noStrike" baseline="30000">
                  <a:solidFill>
                    <a:srgbClr val="00008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127000</xdr:colOff>
          <xdr:row>15</xdr:row>
          <xdr:rowOff>6350</xdr:rowOff>
        </xdr:from>
        <xdr:to>
          <xdr:col>20</xdr:col>
          <xdr:colOff>247650</xdr:colOff>
          <xdr:row>15</xdr:row>
          <xdr:rowOff>107950</xdr:rowOff>
        </xdr:to>
        <xdr:sp macro="" textlink="">
          <xdr:nvSpPr>
            <xdr:cNvPr id="5128" name="Button 222" hidden="1">
              <a:extLst>
                <a:ext uri="{63B3BB69-23CF-44E3-9099-C40C66FF867C}">
                  <a14:compatExt spid="_x0000_s5128"/>
                </a:ext>
                <a:ext uri="{FF2B5EF4-FFF2-40B4-BE49-F238E27FC236}">
                  <a16:creationId xmlns:a16="http://schemas.microsoft.com/office/drawing/2014/main" id="{2505E177-7E82-4BD2-AB6B-4F9B1965D66F}"/>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36576" tIns="36576" rIns="36576" bIns="36576" anchor="ctr" upright="1"/>
            <a:lstStyle/>
            <a:p>
              <a:pPr algn="ctr" rtl="0">
                <a:defRPr sz="1000"/>
              </a:pPr>
              <a:r>
                <a:rPr lang="fr-CH" sz="1200" b="1" i="0" u="none" strike="noStrike" baseline="30000">
                  <a:solidFill>
                    <a:srgbClr val="00008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15</xdr:row>
          <xdr:rowOff>6350</xdr:rowOff>
        </xdr:from>
        <xdr:to>
          <xdr:col>20</xdr:col>
          <xdr:colOff>120650</xdr:colOff>
          <xdr:row>15</xdr:row>
          <xdr:rowOff>107950</xdr:rowOff>
        </xdr:to>
        <xdr:sp macro="" textlink="">
          <xdr:nvSpPr>
            <xdr:cNvPr id="5129" name="Button 223" hidden="1">
              <a:extLst>
                <a:ext uri="{63B3BB69-23CF-44E3-9099-C40C66FF867C}">
                  <a14:compatExt spid="_x0000_s5129"/>
                </a:ext>
                <a:ext uri="{FF2B5EF4-FFF2-40B4-BE49-F238E27FC236}">
                  <a16:creationId xmlns:a16="http://schemas.microsoft.com/office/drawing/2014/main" id="{82DCBC88-00D7-4A58-84BB-7D5CBF9776E5}"/>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fr-CH" sz="800" b="1" i="0" u="none" strike="noStrike" baseline="0">
                  <a:solidFill>
                    <a:srgbClr val="000000"/>
                  </a:solidFill>
                  <a:latin typeface="Arial"/>
                  <a:cs typeface="Arial"/>
                </a:rPr>
                <a:t>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177800</xdr:colOff>
          <xdr:row>4</xdr:row>
          <xdr:rowOff>25400</xdr:rowOff>
        </xdr:from>
        <xdr:to>
          <xdr:col>1</xdr:col>
          <xdr:colOff>6350</xdr:colOff>
          <xdr:row>4</xdr:row>
          <xdr:rowOff>146050</xdr:rowOff>
        </xdr:to>
        <xdr:sp macro="" textlink="">
          <xdr:nvSpPr>
            <xdr:cNvPr id="5130" name="Button 224" hidden="1">
              <a:extLst>
                <a:ext uri="{63B3BB69-23CF-44E3-9099-C40C66FF867C}">
                  <a14:compatExt spid="_x0000_s5130"/>
                </a:ext>
                <a:ext uri="{FF2B5EF4-FFF2-40B4-BE49-F238E27FC236}">
                  <a16:creationId xmlns:a16="http://schemas.microsoft.com/office/drawing/2014/main" id="{B66D1A86-34FA-4C74-8867-CCA83F208F9D}"/>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36576" tIns="36576" rIns="36576" bIns="36576" anchor="ctr" upright="1"/>
            <a:lstStyle/>
            <a:p>
              <a:pPr algn="ctr" rtl="0">
                <a:defRPr sz="1000"/>
              </a:pPr>
              <a:r>
                <a:rPr lang="fr-CH" sz="1200" b="1" i="0" u="none" strike="noStrike" baseline="30000">
                  <a:solidFill>
                    <a:srgbClr val="00008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4</xdr:row>
          <xdr:rowOff>25400</xdr:rowOff>
        </xdr:from>
        <xdr:to>
          <xdr:col>0</xdr:col>
          <xdr:colOff>165100</xdr:colOff>
          <xdr:row>4</xdr:row>
          <xdr:rowOff>146050</xdr:rowOff>
        </xdr:to>
        <xdr:sp macro="" textlink="">
          <xdr:nvSpPr>
            <xdr:cNvPr id="5131" name="Button 225" hidden="1">
              <a:extLst>
                <a:ext uri="{63B3BB69-23CF-44E3-9099-C40C66FF867C}">
                  <a14:compatExt spid="_x0000_s5131"/>
                </a:ext>
                <a:ext uri="{FF2B5EF4-FFF2-40B4-BE49-F238E27FC236}">
                  <a16:creationId xmlns:a16="http://schemas.microsoft.com/office/drawing/2014/main" id="{045C3A20-513F-4F2B-A8B0-CCB1B2E4A285}"/>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fr-CH" sz="800" b="1" i="0" u="none" strike="noStrike" baseline="0">
                  <a:solidFill>
                    <a:srgbClr val="000000"/>
                  </a:solidFill>
                  <a:latin typeface="Arial"/>
                  <a:cs typeface="Arial"/>
                </a:rPr>
                <a:t>1</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31750</xdr:colOff>
          <xdr:row>35</xdr:row>
          <xdr:rowOff>101600</xdr:rowOff>
        </xdr:from>
        <xdr:to>
          <xdr:col>20</xdr:col>
          <xdr:colOff>152400</xdr:colOff>
          <xdr:row>35</xdr:row>
          <xdr:rowOff>209550</xdr:rowOff>
        </xdr:to>
        <xdr:sp macro="" textlink="">
          <xdr:nvSpPr>
            <xdr:cNvPr id="5132" name="Button 245" hidden="1">
              <a:extLst>
                <a:ext uri="{63B3BB69-23CF-44E3-9099-C40C66FF867C}">
                  <a14:compatExt spid="_x0000_s5132"/>
                </a:ext>
                <a:ext uri="{FF2B5EF4-FFF2-40B4-BE49-F238E27FC236}">
                  <a16:creationId xmlns:a16="http://schemas.microsoft.com/office/drawing/2014/main" id="{026668BD-AEB2-4A67-9FB6-5665BE23A4E5}"/>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fr-CH" sz="800" b="1" i="0" u="none" strike="noStrike" baseline="0">
                  <a:solidFill>
                    <a:srgbClr val="000000"/>
                  </a:solidFill>
                  <a:latin typeface="Arial"/>
                  <a:cs typeface="Arial"/>
                </a:rPr>
                <a:t>9</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177800</xdr:colOff>
          <xdr:row>80</xdr:row>
          <xdr:rowOff>6350</xdr:rowOff>
        </xdr:from>
        <xdr:to>
          <xdr:col>0</xdr:col>
          <xdr:colOff>298450</xdr:colOff>
          <xdr:row>80</xdr:row>
          <xdr:rowOff>114300</xdr:rowOff>
        </xdr:to>
        <xdr:sp macro="" textlink="">
          <xdr:nvSpPr>
            <xdr:cNvPr id="5133" name="Button 298" hidden="1">
              <a:extLst>
                <a:ext uri="{63B3BB69-23CF-44E3-9099-C40C66FF867C}">
                  <a14:compatExt spid="_x0000_s5133"/>
                </a:ext>
                <a:ext uri="{FF2B5EF4-FFF2-40B4-BE49-F238E27FC236}">
                  <a16:creationId xmlns:a16="http://schemas.microsoft.com/office/drawing/2014/main" id="{6C409FDD-82DE-490E-B394-6DE9A33F1CE2}"/>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36576" tIns="36576" rIns="36576" bIns="36576" anchor="ctr" upright="1"/>
            <a:lstStyle/>
            <a:p>
              <a:pPr algn="ctr" rtl="0">
                <a:defRPr sz="1000"/>
              </a:pPr>
              <a:r>
                <a:rPr lang="fr-CH" sz="1200" b="1" i="0" u="none" strike="noStrike" baseline="30000">
                  <a:solidFill>
                    <a:srgbClr val="00008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177800</xdr:colOff>
          <xdr:row>81</xdr:row>
          <xdr:rowOff>0</xdr:rowOff>
        </xdr:from>
        <xdr:to>
          <xdr:col>0</xdr:col>
          <xdr:colOff>298450</xdr:colOff>
          <xdr:row>81</xdr:row>
          <xdr:rowOff>101600</xdr:rowOff>
        </xdr:to>
        <xdr:sp macro="" textlink="">
          <xdr:nvSpPr>
            <xdr:cNvPr id="5134" name="Button 299" hidden="1">
              <a:extLst>
                <a:ext uri="{63B3BB69-23CF-44E3-9099-C40C66FF867C}">
                  <a14:compatExt spid="_x0000_s5134"/>
                </a:ext>
                <a:ext uri="{FF2B5EF4-FFF2-40B4-BE49-F238E27FC236}">
                  <a16:creationId xmlns:a16="http://schemas.microsoft.com/office/drawing/2014/main" id="{52C2FCA8-259F-49EB-8C31-A85CD8640C15}"/>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36576" tIns="36576" rIns="36576" bIns="36576" anchor="ctr" upright="1"/>
            <a:lstStyle/>
            <a:p>
              <a:pPr algn="ctr" rtl="0">
                <a:defRPr sz="1000"/>
              </a:pPr>
              <a:r>
                <a:rPr lang="fr-CH" sz="1200" b="1" i="0" u="none" strike="noStrike" baseline="30000">
                  <a:solidFill>
                    <a:srgbClr val="00008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463550</xdr:colOff>
          <xdr:row>20</xdr:row>
          <xdr:rowOff>38100</xdr:rowOff>
        </xdr:from>
        <xdr:to>
          <xdr:col>14</xdr:col>
          <xdr:colOff>571500</xdr:colOff>
          <xdr:row>20</xdr:row>
          <xdr:rowOff>158750</xdr:rowOff>
        </xdr:to>
        <xdr:sp macro="" textlink="">
          <xdr:nvSpPr>
            <xdr:cNvPr id="5135" name="Button 15" hidden="1">
              <a:extLst>
                <a:ext uri="{63B3BB69-23CF-44E3-9099-C40C66FF867C}">
                  <a14:compatExt spid="_x0000_s5135"/>
                </a:ext>
                <a:ext uri="{FF2B5EF4-FFF2-40B4-BE49-F238E27FC236}">
                  <a16:creationId xmlns:a16="http://schemas.microsoft.com/office/drawing/2014/main" id="{16B25401-625D-4AA1-AA9C-D890E8958610}"/>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36576" tIns="36576" rIns="36576" bIns="36576" anchor="ctr" upright="1"/>
            <a:lstStyle/>
            <a:p>
              <a:pPr algn="ctr" rtl="0">
                <a:defRPr sz="1000"/>
              </a:pPr>
              <a:r>
                <a:rPr lang="fr-CH" sz="1200" b="1" i="0" u="none" strike="noStrike" baseline="30000">
                  <a:solidFill>
                    <a:srgbClr val="00008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177800</xdr:colOff>
          <xdr:row>42</xdr:row>
          <xdr:rowOff>6350</xdr:rowOff>
        </xdr:from>
        <xdr:to>
          <xdr:col>20</xdr:col>
          <xdr:colOff>298450</xdr:colOff>
          <xdr:row>42</xdr:row>
          <xdr:rowOff>114300</xdr:rowOff>
        </xdr:to>
        <xdr:sp macro="" textlink="">
          <xdr:nvSpPr>
            <xdr:cNvPr id="5136" name="Button 16" hidden="1">
              <a:extLst>
                <a:ext uri="{63B3BB69-23CF-44E3-9099-C40C66FF867C}">
                  <a14:compatExt spid="_x0000_s5136"/>
                </a:ext>
                <a:ext uri="{FF2B5EF4-FFF2-40B4-BE49-F238E27FC236}">
                  <a16:creationId xmlns:a16="http://schemas.microsoft.com/office/drawing/2014/main" id="{D8F34336-A887-4290-9951-718109A9C9AB}"/>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36576" tIns="36576" rIns="36576" bIns="36576" anchor="ctr" upright="1"/>
            <a:lstStyle/>
            <a:p>
              <a:pPr algn="ctr" rtl="0">
                <a:defRPr sz="1000"/>
              </a:pPr>
              <a:r>
                <a:rPr lang="fr-CH" sz="1200" b="1" i="0" u="none" strike="noStrike" baseline="30000">
                  <a:solidFill>
                    <a:srgbClr val="00008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177800</xdr:colOff>
          <xdr:row>22</xdr:row>
          <xdr:rowOff>139700</xdr:rowOff>
        </xdr:from>
        <xdr:to>
          <xdr:col>0</xdr:col>
          <xdr:colOff>298450</xdr:colOff>
          <xdr:row>23</xdr:row>
          <xdr:rowOff>82550</xdr:rowOff>
        </xdr:to>
        <xdr:sp macro="" textlink="">
          <xdr:nvSpPr>
            <xdr:cNvPr id="5137" name="Button 302" hidden="1">
              <a:extLst>
                <a:ext uri="{63B3BB69-23CF-44E3-9099-C40C66FF867C}">
                  <a14:compatExt spid="_x0000_s5137"/>
                </a:ext>
                <a:ext uri="{FF2B5EF4-FFF2-40B4-BE49-F238E27FC236}">
                  <a16:creationId xmlns:a16="http://schemas.microsoft.com/office/drawing/2014/main" id="{BB68E206-0500-4407-8B48-01D40AA830FD}"/>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36576" tIns="36576" rIns="36576" bIns="36576" anchor="ctr" upright="1"/>
            <a:lstStyle/>
            <a:p>
              <a:pPr algn="ctr" rtl="0">
                <a:defRPr sz="1000"/>
              </a:pPr>
              <a:r>
                <a:rPr lang="fr-CH" sz="1200" b="1" i="0" u="none" strike="noStrike" baseline="30000">
                  <a:solidFill>
                    <a:srgbClr val="00008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266700</xdr:colOff>
          <xdr:row>20</xdr:row>
          <xdr:rowOff>25400</xdr:rowOff>
        </xdr:from>
        <xdr:to>
          <xdr:col>7</xdr:col>
          <xdr:colOff>387350</xdr:colOff>
          <xdr:row>20</xdr:row>
          <xdr:rowOff>133350</xdr:rowOff>
        </xdr:to>
        <xdr:sp macro="" textlink="">
          <xdr:nvSpPr>
            <xdr:cNvPr id="5138" name="Button 303" hidden="1">
              <a:extLst>
                <a:ext uri="{63B3BB69-23CF-44E3-9099-C40C66FF867C}">
                  <a14:compatExt spid="_x0000_s5138"/>
                </a:ext>
                <a:ext uri="{FF2B5EF4-FFF2-40B4-BE49-F238E27FC236}">
                  <a16:creationId xmlns:a16="http://schemas.microsoft.com/office/drawing/2014/main" id="{ACC9994F-8EFC-4DC8-989E-50A79F3734DF}"/>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36576" tIns="36576" rIns="36576" bIns="36576" anchor="ctr" upright="1"/>
            <a:lstStyle/>
            <a:p>
              <a:pPr algn="ctr" rtl="0">
                <a:defRPr sz="1000"/>
              </a:pPr>
              <a:r>
                <a:rPr lang="fr-CH" sz="1200" b="1" i="0" u="none" strike="noStrike" baseline="30000">
                  <a:solidFill>
                    <a:srgbClr val="00008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450850</xdr:colOff>
          <xdr:row>20</xdr:row>
          <xdr:rowOff>25400</xdr:rowOff>
        </xdr:from>
        <xdr:to>
          <xdr:col>15</xdr:col>
          <xdr:colOff>558800</xdr:colOff>
          <xdr:row>20</xdr:row>
          <xdr:rowOff>146050</xdr:rowOff>
        </xdr:to>
        <xdr:sp macro="" textlink="">
          <xdr:nvSpPr>
            <xdr:cNvPr id="5139" name="Button 19" hidden="1">
              <a:extLst>
                <a:ext uri="{63B3BB69-23CF-44E3-9099-C40C66FF867C}">
                  <a14:compatExt spid="_x0000_s5139"/>
                </a:ext>
                <a:ext uri="{FF2B5EF4-FFF2-40B4-BE49-F238E27FC236}">
                  <a16:creationId xmlns:a16="http://schemas.microsoft.com/office/drawing/2014/main" id="{AB4168EF-0048-4BBA-9527-BD339CED64E0}"/>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36576" tIns="36576" rIns="36576" bIns="36576" anchor="ctr" upright="1"/>
            <a:lstStyle/>
            <a:p>
              <a:pPr algn="ctr" rtl="0">
                <a:defRPr sz="1000"/>
              </a:pPr>
              <a:r>
                <a:rPr lang="fr-CH" sz="1200" b="1" i="0" u="none" strike="noStrike" baseline="30000">
                  <a:solidFill>
                    <a:srgbClr val="00008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177800</xdr:colOff>
          <xdr:row>74</xdr:row>
          <xdr:rowOff>0</xdr:rowOff>
        </xdr:from>
        <xdr:to>
          <xdr:col>0</xdr:col>
          <xdr:colOff>298450</xdr:colOff>
          <xdr:row>74</xdr:row>
          <xdr:rowOff>101600</xdr:rowOff>
        </xdr:to>
        <xdr:sp macro="" textlink="">
          <xdr:nvSpPr>
            <xdr:cNvPr id="5140" name="Button 306" hidden="1">
              <a:extLst>
                <a:ext uri="{63B3BB69-23CF-44E3-9099-C40C66FF867C}">
                  <a14:compatExt spid="_x0000_s5140"/>
                </a:ext>
                <a:ext uri="{FF2B5EF4-FFF2-40B4-BE49-F238E27FC236}">
                  <a16:creationId xmlns:a16="http://schemas.microsoft.com/office/drawing/2014/main" id="{1067D429-561C-4DBD-A5CB-2EFF951B912A}"/>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36576" tIns="36576" rIns="36576" bIns="36576" anchor="ctr" upright="1"/>
            <a:lstStyle/>
            <a:p>
              <a:pPr algn="ctr" rtl="0">
                <a:defRPr sz="1000"/>
              </a:pPr>
              <a:r>
                <a:rPr lang="fr-CH" sz="1200" b="1" i="0" u="none" strike="noStrike" baseline="30000">
                  <a:solidFill>
                    <a:srgbClr val="00008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177800</xdr:colOff>
          <xdr:row>67</xdr:row>
          <xdr:rowOff>0</xdr:rowOff>
        </xdr:from>
        <xdr:to>
          <xdr:col>0</xdr:col>
          <xdr:colOff>298450</xdr:colOff>
          <xdr:row>67</xdr:row>
          <xdr:rowOff>107950</xdr:rowOff>
        </xdr:to>
        <xdr:sp macro="" textlink="">
          <xdr:nvSpPr>
            <xdr:cNvPr id="5141" name="Button 310" hidden="1">
              <a:extLst>
                <a:ext uri="{63B3BB69-23CF-44E3-9099-C40C66FF867C}">
                  <a14:compatExt spid="_x0000_s5141"/>
                </a:ext>
                <a:ext uri="{FF2B5EF4-FFF2-40B4-BE49-F238E27FC236}">
                  <a16:creationId xmlns:a16="http://schemas.microsoft.com/office/drawing/2014/main" id="{4F7F004D-E779-44B3-9C36-088CB670281B}"/>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36576" tIns="36576" rIns="36576" bIns="36576" anchor="ctr" upright="1"/>
            <a:lstStyle/>
            <a:p>
              <a:pPr algn="ctr" rtl="0">
                <a:defRPr sz="1000"/>
              </a:pPr>
              <a:r>
                <a:rPr lang="fr-CH" sz="1200" b="1" i="0" u="none" strike="noStrike" baseline="30000">
                  <a:solidFill>
                    <a:srgbClr val="00008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177800</xdr:colOff>
          <xdr:row>17</xdr:row>
          <xdr:rowOff>120650</xdr:rowOff>
        </xdr:from>
        <xdr:to>
          <xdr:col>1</xdr:col>
          <xdr:colOff>6350</xdr:colOff>
          <xdr:row>19</xdr:row>
          <xdr:rowOff>114300</xdr:rowOff>
        </xdr:to>
        <xdr:sp macro="" textlink="">
          <xdr:nvSpPr>
            <xdr:cNvPr id="5142" name="Button 312" hidden="1">
              <a:extLst>
                <a:ext uri="{63B3BB69-23CF-44E3-9099-C40C66FF867C}">
                  <a14:compatExt spid="_x0000_s5142"/>
                </a:ext>
                <a:ext uri="{FF2B5EF4-FFF2-40B4-BE49-F238E27FC236}">
                  <a16:creationId xmlns:a16="http://schemas.microsoft.com/office/drawing/2014/main" id="{1D2DBA25-B3AC-41EE-9175-5560E8AEBAE8}"/>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36576" tIns="36576" rIns="36576" bIns="36576" anchor="ctr" upright="1"/>
            <a:lstStyle/>
            <a:p>
              <a:pPr algn="ctr" rtl="0">
                <a:defRPr sz="1000"/>
              </a:pPr>
              <a:r>
                <a:rPr lang="fr-CH" sz="1200" b="1" i="0" u="none" strike="noStrike" baseline="30000">
                  <a:solidFill>
                    <a:srgbClr val="00008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266700</xdr:colOff>
          <xdr:row>20</xdr:row>
          <xdr:rowOff>25400</xdr:rowOff>
        </xdr:from>
        <xdr:to>
          <xdr:col>8</xdr:col>
          <xdr:colOff>387350</xdr:colOff>
          <xdr:row>20</xdr:row>
          <xdr:rowOff>133350</xdr:rowOff>
        </xdr:to>
        <xdr:sp macro="" textlink="">
          <xdr:nvSpPr>
            <xdr:cNvPr id="5143" name="Button 315" hidden="1">
              <a:extLst>
                <a:ext uri="{63B3BB69-23CF-44E3-9099-C40C66FF867C}">
                  <a14:compatExt spid="_x0000_s5143"/>
                </a:ext>
                <a:ext uri="{FF2B5EF4-FFF2-40B4-BE49-F238E27FC236}">
                  <a16:creationId xmlns:a16="http://schemas.microsoft.com/office/drawing/2014/main" id="{257B58FA-5D7F-4465-A5A7-BC7F010B3A03}"/>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36576" tIns="36576" rIns="36576" bIns="36576" anchor="ctr" upright="1"/>
            <a:lstStyle/>
            <a:p>
              <a:pPr algn="ctr" rtl="0">
                <a:defRPr sz="1000"/>
              </a:pPr>
              <a:r>
                <a:rPr lang="fr-CH" sz="1200" b="1" i="0" u="none" strike="noStrike" baseline="30000">
                  <a:solidFill>
                    <a:srgbClr val="00008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266700</xdr:colOff>
          <xdr:row>20</xdr:row>
          <xdr:rowOff>25400</xdr:rowOff>
        </xdr:from>
        <xdr:to>
          <xdr:col>9</xdr:col>
          <xdr:colOff>387350</xdr:colOff>
          <xdr:row>20</xdr:row>
          <xdr:rowOff>133350</xdr:rowOff>
        </xdr:to>
        <xdr:sp macro="" textlink="">
          <xdr:nvSpPr>
            <xdr:cNvPr id="5144" name="Button 316" hidden="1">
              <a:extLst>
                <a:ext uri="{63B3BB69-23CF-44E3-9099-C40C66FF867C}">
                  <a14:compatExt spid="_x0000_s5144"/>
                </a:ext>
                <a:ext uri="{FF2B5EF4-FFF2-40B4-BE49-F238E27FC236}">
                  <a16:creationId xmlns:a16="http://schemas.microsoft.com/office/drawing/2014/main" id="{6170E7D8-0359-421F-932F-2D30172AC66A}"/>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36576" tIns="36576" rIns="36576" bIns="36576" anchor="ctr" upright="1"/>
            <a:lstStyle/>
            <a:p>
              <a:pPr algn="ctr" rtl="0">
                <a:defRPr sz="1000"/>
              </a:pPr>
              <a:r>
                <a:rPr lang="fr-CH" sz="1200" b="1" i="0" u="none" strike="noStrike" baseline="30000">
                  <a:solidFill>
                    <a:srgbClr val="00008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266700</xdr:colOff>
          <xdr:row>20</xdr:row>
          <xdr:rowOff>25400</xdr:rowOff>
        </xdr:from>
        <xdr:to>
          <xdr:col>10</xdr:col>
          <xdr:colOff>387350</xdr:colOff>
          <xdr:row>20</xdr:row>
          <xdr:rowOff>133350</xdr:rowOff>
        </xdr:to>
        <xdr:sp macro="" textlink="">
          <xdr:nvSpPr>
            <xdr:cNvPr id="5145" name="Button 317" hidden="1">
              <a:extLst>
                <a:ext uri="{63B3BB69-23CF-44E3-9099-C40C66FF867C}">
                  <a14:compatExt spid="_x0000_s5145"/>
                </a:ext>
                <a:ext uri="{FF2B5EF4-FFF2-40B4-BE49-F238E27FC236}">
                  <a16:creationId xmlns:a16="http://schemas.microsoft.com/office/drawing/2014/main" id="{445EA81E-5308-4BCE-BB70-7D050E64ADDA}"/>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36576" tIns="36576" rIns="36576" bIns="36576" anchor="ctr" upright="1"/>
            <a:lstStyle/>
            <a:p>
              <a:pPr algn="ctr" rtl="0">
                <a:defRPr sz="1000"/>
              </a:pPr>
              <a:r>
                <a:rPr lang="fr-CH" sz="1200" b="1" i="0" u="none" strike="noStrike" baseline="30000">
                  <a:solidFill>
                    <a:srgbClr val="00008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266700</xdr:colOff>
          <xdr:row>20</xdr:row>
          <xdr:rowOff>25400</xdr:rowOff>
        </xdr:from>
        <xdr:to>
          <xdr:col>11</xdr:col>
          <xdr:colOff>387350</xdr:colOff>
          <xdr:row>20</xdr:row>
          <xdr:rowOff>133350</xdr:rowOff>
        </xdr:to>
        <xdr:sp macro="" textlink="">
          <xdr:nvSpPr>
            <xdr:cNvPr id="5146" name="Button 318" hidden="1">
              <a:extLst>
                <a:ext uri="{63B3BB69-23CF-44E3-9099-C40C66FF867C}">
                  <a14:compatExt spid="_x0000_s5146"/>
                </a:ext>
                <a:ext uri="{FF2B5EF4-FFF2-40B4-BE49-F238E27FC236}">
                  <a16:creationId xmlns:a16="http://schemas.microsoft.com/office/drawing/2014/main" id="{BB2C5BF2-E558-4100-B732-43F576BEA1BC}"/>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36576" tIns="36576" rIns="36576" bIns="36576" anchor="ctr" upright="1"/>
            <a:lstStyle/>
            <a:p>
              <a:pPr algn="ctr" rtl="0">
                <a:defRPr sz="1000"/>
              </a:pPr>
              <a:r>
                <a:rPr lang="fr-CH" sz="1200" b="1" i="0" u="none" strike="noStrike" baseline="30000">
                  <a:solidFill>
                    <a:srgbClr val="00008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266700</xdr:colOff>
          <xdr:row>20</xdr:row>
          <xdr:rowOff>25400</xdr:rowOff>
        </xdr:from>
        <xdr:to>
          <xdr:col>12</xdr:col>
          <xdr:colOff>387350</xdr:colOff>
          <xdr:row>20</xdr:row>
          <xdr:rowOff>133350</xdr:rowOff>
        </xdr:to>
        <xdr:sp macro="" textlink="">
          <xdr:nvSpPr>
            <xdr:cNvPr id="5147" name="Button 319" hidden="1">
              <a:extLst>
                <a:ext uri="{63B3BB69-23CF-44E3-9099-C40C66FF867C}">
                  <a14:compatExt spid="_x0000_s5147"/>
                </a:ext>
                <a:ext uri="{FF2B5EF4-FFF2-40B4-BE49-F238E27FC236}">
                  <a16:creationId xmlns:a16="http://schemas.microsoft.com/office/drawing/2014/main" id="{2B04FFA2-E449-44E2-98A8-A612D6D42A50}"/>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36576" tIns="36576" rIns="36576" bIns="36576" anchor="ctr" upright="1"/>
            <a:lstStyle/>
            <a:p>
              <a:pPr algn="ctr" rtl="0">
                <a:defRPr sz="1000"/>
              </a:pPr>
              <a:r>
                <a:rPr lang="fr-CH" sz="1200" b="1" i="0" u="none" strike="noStrike" baseline="30000">
                  <a:solidFill>
                    <a:srgbClr val="00008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266700</xdr:colOff>
          <xdr:row>20</xdr:row>
          <xdr:rowOff>25400</xdr:rowOff>
        </xdr:from>
        <xdr:to>
          <xdr:col>6</xdr:col>
          <xdr:colOff>387350</xdr:colOff>
          <xdr:row>20</xdr:row>
          <xdr:rowOff>133350</xdr:rowOff>
        </xdr:to>
        <xdr:sp macro="" textlink="">
          <xdr:nvSpPr>
            <xdr:cNvPr id="5148" name="Button 320" hidden="1">
              <a:extLst>
                <a:ext uri="{63B3BB69-23CF-44E3-9099-C40C66FF867C}">
                  <a14:compatExt spid="_x0000_s5148"/>
                </a:ext>
                <a:ext uri="{FF2B5EF4-FFF2-40B4-BE49-F238E27FC236}">
                  <a16:creationId xmlns:a16="http://schemas.microsoft.com/office/drawing/2014/main" id="{A3629B7D-B9B5-44C2-B99F-8F9D7589E148}"/>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36576" tIns="36576" rIns="36576" bIns="36576" anchor="ctr" upright="1"/>
            <a:lstStyle/>
            <a:p>
              <a:pPr algn="ctr" rtl="0">
                <a:defRPr sz="1000"/>
              </a:pPr>
              <a:r>
                <a:rPr lang="fr-CH" sz="1200" b="1" i="0" u="none" strike="noStrike" baseline="30000">
                  <a:solidFill>
                    <a:srgbClr val="00008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17</xdr:row>
          <xdr:rowOff>120650</xdr:rowOff>
        </xdr:from>
        <xdr:to>
          <xdr:col>0</xdr:col>
          <xdr:colOff>165100</xdr:colOff>
          <xdr:row>19</xdr:row>
          <xdr:rowOff>114300</xdr:rowOff>
        </xdr:to>
        <xdr:sp macro="" textlink="">
          <xdr:nvSpPr>
            <xdr:cNvPr id="5149" name="Button 323" hidden="1">
              <a:extLst>
                <a:ext uri="{63B3BB69-23CF-44E3-9099-C40C66FF867C}">
                  <a14:compatExt spid="_x0000_s5149"/>
                </a:ext>
                <a:ext uri="{FF2B5EF4-FFF2-40B4-BE49-F238E27FC236}">
                  <a16:creationId xmlns:a16="http://schemas.microsoft.com/office/drawing/2014/main" id="{1868057D-A02A-4CED-A330-769DCA991CAB}"/>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fr-CH" sz="800" b="1" i="0" u="none" strike="noStrike" baseline="0">
                  <a:solidFill>
                    <a:srgbClr val="000000"/>
                  </a:solidFill>
                  <a:latin typeface="Arial"/>
                  <a:cs typeface="Arial"/>
                </a:rPr>
                <a:t>3</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133350</xdr:colOff>
          <xdr:row>20</xdr:row>
          <xdr:rowOff>25400</xdr:rowOff>
        </xdr:from>
        <xdr:to>
          <xdr:col>6</xdr:col>
          <xdr:colOff>254000</xdr:colOff>
          <xdr:row>20</xdr:row>
          <xdr:rowOff>133350</xdr:rowOff>
        </xdr:to>
        <xdr:sp macro="" textlink="">
          <xdr:nvSpPr>
            <xdr:cNvPr id="5150" name="Button 324" hidden="1">
              <a:extLst>
                <a:ext uri="{63B3BB69-23CF-44E3-9099-C40C66FF867C}">
                  <a14:compatExt spid="_x0000_s5150"/>
                </a:ext>
                <a:ext uri="{FF2B5EF4-FFF2-40B4-BE49-F238E27FC236}">
                  <a16:creationId xmlns:a16="http://schemas.microsoft.com/office/drawing/2014/main" id="{42ED64E2-EBAB-4854-83B5-831B0A82A163}"/>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fr-CH" sz="800" b="1" i="0" u="none" strike="noStrike" baseline="0">
                  <a:solidFill>
                    <a:srgbClr val="000000"/>
                  </a:solidFill>
                  <a:latin typeface="Arial"/>
                  <a:cs typeface="Arial"/>
                </a:rPr>
                <a:t>4</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20</xdr:row>
          <xdr:rowOff>25400</xdr:rowOff>
        </xdr:from>
        <xdr:to>
          <xdr:col>7</xdr:col>
          <xdr:colOff>254000</xdr:colOff>
          <xdr:row>20</xdr:row>
          <xdr:rowOff>133350</xdr:rowOff>
        </xdr:to>
        <xdr:sp macro="" textlink="">
          <xdr:nvSpPr>
            <xdr:cNvPr id="5151" name="Button 325" hidden="1">
              <a:extLst>
                <a:ext uri="{63B3BB69-23CF-44E3-9099-C40C66FF867C}">
                  <a14:compatExt spid="_x0000_s5151"/>
                </a:ext>
                <a:ext uri="{FF2B5EF4-FFF2-40B4-BE49-F238E27FC236}">
                  <a16:creationId xmlns:a16="http://schemas.microsoft.com/office/drawing/2014/main" id="{FE83A2F7-0BF5-4B7A-9134-4B43427E8621}"/>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fr-CH" sz="800" b="1" i="0" u="none" strike="noStrike" baseline="0">
                  <a:solidFill>
                    <a:srgbClr val="000000"/>
                  </a:solidFill>
                  <a:latin typeface="Arial"/>
                  <a:cs typeface="Arial"/>
                </a:rPr>
                <a:t>4</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133350</xdr:colOff>
          <xdr:row>20</xdr:row>
          <xdr:rowOff>25400</xdr:rowOff>
        </xdr:from>
        <xdr:to>
          <xdr:col>8</xdr:col>
          <xdr:colOff>254000</xdr:colOff>
          <xdr:row>20</xdr:row>
          <xdr:rowOff>133350</xdr:rowOff>
        </xdr:to>
        <xdr:sp macro="" textlink="">
          <xdr:nvSpPr>
            <xdr:cNvPr id="5152" name="Button 326" hidden="1">
              <a:extLst>
                <a:ext uri="{63B3BB69-23CF-44E3-9099-C40C66FF867C}">
                  <a14:compatExt spid="_x0000_s5152"/>
                </a:ext>
                <a:ext uri="{FF2B5EF4-FFF2-40B4-BE49-F238E27FC236}">
                  <a16:creationId xmlns:a16="http://schemas.microsoft.com/office/drawing/2014/main" id="{2BDFC0E5-4D7D-4B60-B723-657B970C2D30}"/>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fr-CH" sz="800" b="1" i="0" u="none" strike="noStrike" baseline="0">
                  <a:solidFill>
                    <a:srgbClr val="000000"/>
                  </a:solidFill>
                  <a:latin typeface="Arial"/>
                  <a:cs typeface="Arial"/>
                </a:rPr>
                <a:t>4</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133350</xdr:colOff>
          <xdr:row>20</xdr:row>
          <xdr:rowOff>25400</xdr:rowOff>
        </xdr:from>
        <xdr:to>
          <xdr:col>9</xdr:col>
          <xdr:colOff>254000</xdr:colOff>
          <xdr:row>20</xdr:row>
          <xdr:rowOff>133350</xdr:rowOff>
        </xdr:to>
        <xdr:sp macro="" textlink="">
          <xdr:nvSpPr>
            <xdr:cNvPr id="5153" name="Button 327" hidden="1">
              <a:extLst>
                <a:ext uri="{63B3BB69-23CF-44E3-9099-C40C66FF867C}">
                  <a14:compatExt spid="_x0000_s5153"/>
                </a:ext>
                <a:ext uri="{FF2B5EF4-FFF2-40B4-BE49-F238E27FC236}">
                  <a16:creationId xmlns:a16="http://schemas.microsoft.com/office/drawing/2014/main" id="{D5251E84-7A3D-4843-B9B9-AD7FF7F44611}"/>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fr-CH" sz="800" b="1" i="0" u="none" strike="noStrike" baseline="0">
                  <a:solidFill>
                    <a:srgbClr val="000000"/>
                  </a:solidFill>
                  <a:latin typeface="Arial"/>
                  <a:cs typeface="Arial"/>
                </a:rPr>
                <a:t>4</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133350</xdr:colOff>
          <xdr:row>20</xdr:row>
          <xdr:rowOff>25400</xdr:rowOff>
        </xdr:from>
        <xdr:to>
          <xdr:col>10</xdr:col>
          <xdr:colOff>254000</xdr:colOff>
          <xdr:row>20</xdr:row>
          <xdr:rowOff>133350</xdr:rowOff>
        </xdr:to>
        <xdr:sp macro="" textlink="">
          <xdr:nvSpPr>
            <xdr:cNvPr id="5154" name="Button 328" hidden="1">
              <a:extLst>
                <a:ext uri="{63B3BB69-23CF-44E3-9099-C40C66FF867C}">
                  <a14:compatExt spid="_x0000_s5154"/>
                </a:ext>
                <a:ext uri="{FF2B5EF4-FFF2-40B4-BE49-F238E27FC236}">
                  <a16:creationId xmlns:a16="http://schemas.microsoft.com/office/drawing/2014/main" id="{AAD9EB45-148A-461F-800A-9A34D6D1966B}"/>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fr-CH" sz="800" b="1" i="0" u="none" strike="noStrike" baseline="0">
                  <a:solidFill>
                    <a:srgbClr val="000000"/>
                  </a:solidFill>
                  <a:latin typeface="Arial"/>
                  <a:cs typeface="Arial"/>
                </a:rPr>
                <a:t>4</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133350</xdr:colOff>
          <xdr:row>20</xdr:row>
          <xdr:rowOff>25400</xdr:rowOff>
        </xdr:from>
        <xdr:to>
          <xdr:col>11</xdr:col>
          <xdr:colOff>254000</xdr:colOff>
          <xdr:row>20</xdr:row>
          <xdr:rowOff>133350</xdr:rowOff>
        </xdr:to>
        <xdr:sp macro="" textlink="">
          <xdr:nvSpPr>
            <xdr:cNvPr id="5155" name="Button 329" hidden="1">
              <a:extLst>
                <a:ext uri="{63B3BB69-23CF-44E3-9099-C40C66FF867C}">
                  <a14:compatExt spid="_x0000_s5155"/>
                </a:ext>
                <a:ext uri="{FF2B5EF4-FFF2-40B4-BE49-F238E27FC236}">
                  <a16:creationId xmlns:a16="http://schemas.microsoft.com/office/drawing/2014/main" id="{CCEC9F40-B214-4957-A94D-E27FCB97C403}"/>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fr-CH" sz="800" b="1" i="0" u="none" strike="noStrike" baseline="0">
                  <a:solidFill>
                    <a:srgbClr val="000000"/>
                  </a:solidFill>
                  <a:latin typeface="Arial"/>
                  <a:cs typeface="Arial"/>
                </a:rPr>
                <a:t>4</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133350</xdr:colOff>
          <xdr:row>20</xdr:row>
          <xdr:rowOff>25400</xdr:rowOff>
        </xdr:from>
        <xdr:to>
          <xdr:col>12</xdr:col>
          <xdr:colOff>254000</xdr:colOff>
          <xdr:row>20</xdr:row>
          <xdr:rowOff>133350</xdr:rowOff>
        </xdr:to>
        <xdr:sp macro="" textlink="">
          <xdr:nvSpPr>
            <xdr:cNvPr id="5156" name="Button 330" hidden="1">
              <a:extLst>
                <a:ext uri="{63B3BB69-23CF-44E3-9099-C40C66FF867C}">
                  <a14:compatExt spid="_x0000_s5156"/>
                </a:ext>
                <a:ext uri="{FF2B5EF4-FFF2-40B4-BE49-F238E27FC236}">
                  <a16:creationId xmlns:a16="http://schemas.microsoft.com/office/drawing/2014/main" id="{0DAAB7A4-8605-4FEB-BEF6-B497EBB3871C}"/>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fr-CH" sz="800" b="1" i="0" u="none" strike="noStrike" baseline="0">
                  <a:solidFill>
                    <a:srgbClr val="000000"/>
                  </a:solidFill>
                  <a:latin typeface="Arial"/>
                  <a:cs typeface="Arial"/>
                </a:rPr>
                <a:t>4</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25400</xdr:colOff>
          <xdr:row>20</xdr:row>
          <xdr:rowOff>31750</xdr:rowOff>
        </xdr:from>
        <xdr:to>
          <xdr:col>14</xdr:col>
          <xdr:colOff>133350</xdr:colOff>
          <xdr:row>20</xdr:row>
          <xdr:rowOff>152400</xdr:rowOff>
        </xdr:to>
        <xdr:sp macro="" textlink="">
          <xdr:nvSpPr>
            <xdr:cNvPr id="5157" name="Button 37" hidden="1">
              <a:extLst>
                <a:ext uri="{63B3BB69-23CF-44E3-9099-C40C66FF867C}">
                  <a14:compatExt spid="_x0000_s5157"/>
                </a:ext>
                <a:ext uri="{FF2B5EF4-FFF2-40B4-BE49-F238E27FC236}">
                  <a16:creationId xmlns:a16="http://schemas.microsoft.com/office/drawing/2014/main" id="{93B68768-651D-45CB-91E5-F583F2B03728}"/>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fr-CH" sz="800" b="1" i="0" u="none" strike="noStrike" baseline="0">
                  <a:solidFill>
                    <a:srgbClr val="000000"/>
                  </a:solidFill>
                  <a:latin typeface="Arial"/>
                  <a:cs typeface="Arial"/>
                </a:rPr>
                <a:t>5</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44450</xdr:colOff>
          <xdr:row>20</xdr:row>
          <xdr:rowOff>31750</xdr:rowOff>
        </xdr:from>
        <xdr:to>
          <xdr:col>15</xdr:col>
          <xdr:colOff>152400</xdr:colOff>
          <xdr:row>20</xdr:row>
          <xdr:rowOff>152400</xdr:rowOff>
        </xdr:to>
        <xdr:sp macro="" textlink="">
          <xdr:nvSpPr>
            <xdr:cNvPr id="5158" name="Button 38" hidden="1">
              <a:extLst>
                <a:ext uri="{63B3BB69-23CF-44E3-9099-C40C66FF867C}">
                  <a14:compatExt spid="_x0000_s5158"/>
                </a:ext>
                <a:ext uri="{FF2B5EF4-FFF2-40B4-BE49-F238E27FC236}">
                  <a16:creationId xmlns:a16="http://schemas.microsoft.com/office/drawing/2014/main" id="{2410890F-D65F-49A0-B00B-563BCB27D7BD}"/>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fr-CH" sz="800" b="1" i="0" u="none" strike="noStrike" baseline="0">
                  <a:solidFill>
                    <a:srgbClr val="000000"/>
                  </a:solidFill>
                  <a:latin typeface="Arial"/>
                  <a:cs typeface="Arial"/>
                </a:rPr>
                <a:t>6</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22</xdr:row>
          <xdr:rowOff>139700</xdr:rowOff>
        </xdr:from>
        <xdr:to>
          <xdr:col>0</xdr:col>
          <xdr:colOff>152400</xdr:colOff>
          <xdr:row>23</xdr:row>
          <xdr:rowOff>82550</xdr:rowOff>
        </xdr:to>
        <xdr:sp macro="" textlink="">
          <xdr:nvSpPr>
            <xdr:cNvPr id="5159" name="Button 333" hidden="1">
              <a:extLst>
                <a:ext uri="{63B3BB69-23CF-44E3-9099-C40C66FF867C}">
                  <a14:compatExt spid="_x0000_s5159"/>
                </a:ext>
                <a:ext uri="{FF2B5EF4-FFF2-40B4-BE49-F238E27FC236}">
                  <a16:creationId xmlns:a16="http://schemas.microsoft.com/office/drawing/2014/main" id="{318B9D51-4EB6-42CF-A3DC-95ECE3BB63B5}"/>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fr-CH" sz="800" b="1" i="0" u="none" strike="noStrike" baseline="0">
                  <a:solidFill>
                    <a:srgbClr val="000000"/>
                  </a:solidFill>
                  <a:latin typeface="Arial"/>
                  <a:cs typeface="Arial"/>
                </a:rPr>
                <a:t>7</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67</xdr:row>
          <xdr:rowOff>0</xdr:rowOff>
        </xdr:from>
        <xdr:to>
          <xdr:col>0</xdr:col>
          <xdr:colOff>152400</xdr:colOff>
          <xdr:row>67</xdr:row>
          <xdr:rowOff>107950</xdr:rowOff>
        </xdr:to>
        <xdr:sp macro="" textlink="">
          <xdr:nvSpPr>
            <xdr:cNvPr id="5160" name="Button 342" hidden="1">
              <a:extLst>
                <a:ext uri="{63B3BB69-23CF-44E3-9099-C40C66FF867C}">
                  <a14:compatExt spid="_x0000_s5160"/>
                </a:ext>
                <a:ext uri="{FF2B5EF4-FFF2-40B4-BE49-F238E27FC236}">
                  <a16:creationId xmlns:a16="http://schemas.microsoft.com/office/drawing/2014/main" id="{C1811EA7-619A-4A59-A23D-4D2327F6D28B}"/>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fr-CH" sz="800" b="1" i="0" u="none" strike="noStrike" baseline="0">
                  <a:solidFill>
                    <a:srgbClr val="000000"/>
                  </a:solidFill>
                  <a:latin typeface="Arial"/>
                  <a:cs typeface="Arial"/>
                </a:rPr>
                <a:t>21</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74</xdr:row>
          <xdr:rowOff>0</xdr:rowOff>
        </xdr:from>
        <xdr:to>
          <xdr:col>0</xdr:col>
          <xdr:colOff>152400</xdr:colOff>
          <xdr:row>74</xdr:row>
          <xdr:rowOff>101600</xdr:rowOff>
        </xdr:to>
        <xdr:sp macro="" textlink="">
          <xdr:nvSpPr>
            <xdr:cNvPr id="5161" name="Button 344" hidden="1">
              <a:extLst>
                <a:ext uri="{63B3BB69-23CF-44E3-9099-C40C66FF867C}">
                  <a14:compatExt spid="_x0000_s5161"/>
                </a:ext>
                <a:ext uri="{FF2B5EF4-FFF2-40B4-BE49-F238E27FC236}">
                  <a16:creationId xmlns:a16="http://schemas.microsoft.com/office/drawing/2014/main" id="{236408A6-8E80-441A-9935-6E054832BF50}"/>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fr-CH" sz="800" b="1" i="0" u="none" strike="noStrike" baseline="0">
                  <a:solidFill>
                    <a:srgbClr val="000000"/>
                  </a:solidFill>
                  <a:latin typeface="Arial"/>
                  <a:cs typeface="Arial"/>
                </a:rPr>
                <a:t>22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80</xdr:row>
          <xdr:rowOff>6350</xdr:rowOff>
        </xdr:from>
        <xdr:to>
          <xdr:col>0</xdr:col>
          <xdr:colOff>152400</xdr:colOff>
          <xdr:row>80</xdr:row>
          <xdr:rowOff>114300</xdr:rowOff>
        </xdr:to>
        <xdr:sp macro="" textlink="">
          <xdr:nvSpPr>
            <xdr:cNvPr id="5162" name="Button 345" hidden="1">
              <a:extLst>
                <a:ext uri="{63B3BB69-23CF-44E3-9099-C40C66FF867C}">
                  <a14:compatExt spid="_x0000_s5162"/>
                </a:ext>
                <a:ext uri="{FF2B5EF4-FFF2-40B4-BE49-F238E27FC236}">
                  <a16:creationId xmlns:a16="http://schemas.microsoft.com/office/drawing/2014/main" id="{39FBB311-4826-4F44-AFD0-76E5B3DF89E4}"/>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fr-CH" sz="800" b="1" i="0" u="none" strike="noStrike" baseline="0">
                  <a:solidFill>
                    <a:srgbClr val="000000"/>
                  </a:solidFill>
                  <a:latin typeface="Arial"/>
                  <a:cs typeface="Arial"/>
                </a:rPr>
                <a:t>23</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81</xdr:row>
          <xdr:rowOff>0</xdr:rowOff>
        </xdr:from>
        <xdr:to>
          <xdr:col>0</xdr:col>
          <xdr:colOff>152400</xdr:colOff>
          <xdr:row>81</xdr:row>
          <xdr:rowOff>101600</xdr:rowOff>
        </xdr:to>
        <xdr:sp macro="" textlink="">
          <xdr:nvSpPr>
            <xdr:cNvPr id="5163" name="Button 346" hidden="1">
              <a:extLst>
                <a:ext uri="{63B3BB69-23CF-44E3-9099-C40C66FF867C}">
                  <a14:compatExt spid="_x0000_s5163"/>
                </a:ext>
                <a:ext uri="{FF2B5EF4-FFF2-40B4-BE49-F238E27FC236}">
                  <a16:creationId xmlns:a16="http://schemas.microsoft.com/office/drawing/2014/main" id="{AB3412EF-6287-44B2-9599-5A485F65043A}"/>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fr-CH" sz="800" b="1" i="0" u="none" strike="noStrike" baseline="0">
                  <a:solidFill>
                    <a:srgbClr val="000000"/>
                  </a:solidFill>
                  <a:latin typeface="Arial"/>
                  <a:cs typeface="Arial"/>
                </a:rPr>
                <a:t>24</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482600</xdr:colOff>
          <xdr:row>15</xdr:row>
          <xdr:rowOff>69850</xdr:rowOff>
        </xdr:from>
        <xdr:to>
          <xdr:col>14</xdr:col>
          <xdr:colOff>596900</xdr:colOff>
          <xdr:row>19</xdr:row>
          <xdr:rowOff>25400</xdr:rowOff>
        </xdr:to>
        <xdr:sp macro="" textlink="">
          <xdr:nvSpPr>
            <xdr:cNvPr id="5164" name="Button 44" hidden="1">
              <a:extLst>
                <a:ext uri="{63B3BB69-23CF-44E3-9099-C40C66FF867C}">
                  <a14:compatExt spid="_x0000_s5164"/>
                </a:ext>
                <a:ext uri="{FF2B5EF4-FFF2-40B4-BE49-F238E27FC236}">
                  <a16:creationId xmlns:a16="http://schemas.microsoft.com/office/drawing/2014/main" id="{B0F97833-BB3B-4061-9754-B705EB6CB51F}"/>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fr-CH" sz="800" b="1" i="0" u="none" strike="noStrike" baseline="0">
                  <a:solidFill>
                    <a:srgbClr val="000000"/>
                  </a:solidFill>
                  <a:latin typeface="Arial"/>
                  <a:cs typeface="Arial"/>
                </a:rPr>
                <a:t>4</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15</xdr:row>
          <xdr:rowOff>69850</xdr:rowOff>
        </xdr:from>
        <xdr:to>
          <xdr:col>15</xdr:col>
          <xdr:colOff>107950</xdr:colOff>
          <xdr:row>19</xdr:row>
          <xdr:rowOff>25400</xdr:rowOff>
        </xdr:to>
        <xdr:sp macro="" textlink="">
          <xdr:nvSpPr>
            <xdr:cNvPr id="5165" name="Button 45" hidden="1">
              <a:extLst>
                <a:ext uri="{63B3BB69-23CF-44E3-9099-C40C66FF867C}">
                  <a14:compatExt spid="_x0000_s5165"/>
                </a:ext>
                <a:ext uri="{FF2B5EF4-FFF2-40B4-BE49-F238E27FC236}">
                  <a16:creationId xmlns:a16="http://schemas.microsoft.com/office/drawing/2014/main" id="{A8AFC001-6086-4D66-9591-EF94A65ECD62}"/>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36576" tIns="36576" rIns="36576" bIns="36576" anchor="ctr" upright="1"/>
            <a:lstStyle/>
            <a:p>
              <a:pPr algn="ctr" rtl="0">
                <a:defRPr sz="1000"/>
              </a:pPr>
              <a:r>
                <a:rPr lang="fr-CH" sz="1200" b="1" i="0" u="none" strike="noStrike" baseline="30000">
                  <a:solidFill>
                    <a:srgbClr val="00008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25</xdr:col>
          <xdr:colOff>219075</xdr:colOff>
          <xdr:row>4</xdr:row>
          <xdr:rowOff>85725</xdr:rowOff>
        </xdr:from>
        <xdr:to>
          <xdr:col>25</xdr:col>
          <xdr:colOff>847725</xdr:colOff>
          <xdr:row>5</xdr:row>
          <xdr:rowOff>85725</xdr:rowOff>
        </xdr:to>
        <xdr:sp macro="" textlink="">
          <xdr:nvSpPr>
            <xdr:cNvPr id="5166" name="Button 352" hidden="1">
              <a:extLst>
                <a:ext uri="{63B3BB69-23CF-44E3-9099-C40C66FF867C}">
                  <a14:compatExt spid="_x0000_s5166"/>
                </a:ext>
                <a:ext uri="{FF2B5EF4-FFF2-40B4-BE49-F238E27FC236}">
                  <a16:creationId xmlns:a16="http://schemas.microsoft.com/office/drawing/2014/main" id="{F735820F-C7B9-4653-9958-67978145DDB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fr-CH" sz="1100" b="0" i="0" u="none" strike="noStrike" baseline="0">
                  <a:solidFill>
                    <a:srgbClr val="000000"/>
                  </a:solidFill>
                  <a:latin typeface="Calibri"/>
                  <a:ea typeface="Calibri"/>
                  <a:cs typeface="Calibri"/>
                </a:rPr>
                <a:t>A sinistra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31750</xdr:colOff>
          <xdr:row>15</xdr:row>
          <xdr:rowOff>0</xdr:rowOff>
        </xdr:from>
        <xdr:to>
          <xdr:col>0</xdr:col>
          <xdr:colOff>152400</xdr:colOff>
          <xdr:row>15</xdr:row>
          <xdr:rowOff>114300</xdr:rowOff>
        </xdr:to>
        <xdr:sp macro="" textlink="">
          <xdr:nvSpPr>
            <xdr:cNvPr id="5167" name="Button 354" hidden="1">
              <a:extLst>
                <a:ext uri="{63B3BB69-23CF-44E3-9099-C40C66FF867C}">
                  <a14:compatExt spid="_x0000_s5167"/>
                </a:ext>
                <a:ext uri="{FF2B5EF4-FFF2-40B4-BE49-F238E27FC236}">
                  <a16:creationId xmlns:a16="http://schemas.microsoft.com/office/drawing/2014/main" id="{7F0DF8B0-DEB0-4F30-A954-C7A15B3B6F15}"/>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fr-CH" sz="800" b="1" i="0" u="none" strike="noStrike" baseline="0">
                  <a:solidFill>
                    <a:srgbClr val="000000"/>
                  </a:solidFill>
                  <a:latin typeface="Arial"/>
                  <a:cs typeface="Arial"/>
                </a:rPr>
                <a:t>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177800</xdr:colOff>
          <xdr:row>15</xdr:row>
          <xdr:rowOff>0</xdr:rowOff>
        </xdr:from>
        <xdr:to>
          <xdr:col>0</xdr:col>
          <xdr:colOff>298450</xdr:colOff>
          <xdr:row>15</xdr:row>
          <xdr:rowOff>114300</xdr:rowOff>
        </xdr:to>
        <xdr:sp macro="" textlink="">
          <xdr:nvSpPr>
            <xdr:cNvPr id="5168" name="Button 353" hidden="1">
              <a:extLst>
                <a:ext uri="{63B3BB69-23CF-44E3-9099-C40C66FF867C}">
                  <a14:compatExt spid="_x0000_s5168"/>
                </a:ext>
                <a:ext uri="{FF2B5EF4-FFF2-40B4-BE49-F238E27FC236}">
                  <a16:creationId xmlns:a16="http://schemas.microsoft.com/office/drawing/2014/main" id="{522120E0-4E47-4613-AEEE-C7DFCFF900ED}"/>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36576" tIns="36576" rIns="36576" bIns="36576" anchor="ctr" upright="1"/>
            <a:lstStyle/>
            <a:p>
              <a:pPr algn="ctr" rtl="0">
                <a:defRPr sz="1000"/>
              </a:pPr>
              <a:r>
                <a:rPr lang="fr-CH" sz="1200" b="1" i="0" u="none" strike="noStrike" baseline="30000">
                  <a:solidFill>
                    <a:srgbClr val="00008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177800</xdr:colOff>
          <xdr:row>20</xdr:row>
          <xdr:rowOff>171450</xdr:rowOff>
        </xdr:from>
        <xdr:to>
          <xdr:col>21</xdr:col>
          <xdr:colOff>6350</xdr:colOff>
          <xdr:row>20</xdr:row>
          <xdr:rowOff>298450</xdr:rowOff>
        </xdr:to>
        <xdr:sp macro="" textlink="">
          <xdr:nvSpPr>
            <xdr:cNvPr id="5169" name="Button 226" hidden="1">
              <a:extLst>
                <a:ext uri="{63B3BB69-23CF-44E3-9099-C40C66FF867C}">
                  <a14:compatExt spid="_x0000_s5169"/>
                </a:ext>
                <a:ext uri="{FF2B5EF4-FFF2-40B4-BE49-F238E27FC236}">
                  <a16:creationId xmlns:a16="http://schemas.microsoft.com/office/drawing/2014/main" id="{3F76EA01-3704-4826-8AB3-28985DF9B55D}"/>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36576" tIns="36576" rIns="36576" bIns="36576" anchor="ctr" upright="1"/>
            <a:lstStyle/>
            <a:p>
              <a:pPr algn="ctr" rtl="0">
                <a:defRPr sz="1000"/>
              </a:pPr>
              <a:r>
                <a:rPr lang="fr-CH" sz="1200" b="1" i="0" u="none" strike="noStrike" baseline="30000">
                  <a:solidFill>
                    <a:srgbClr val="00008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31750</xdr:colOff>
          <xdr:row>20</xdr:row>
          <xdr:rowOff>171450</xdr:rowOff>
        </xdr:from>
        <xdr:to>
          <xdr:col>20</xdr:col>
          <xdr:colOff>165100</xdr:colOff>
          <xdr:row>20</xdr:row>
          <xdr:rowOff>292100</xdr:rowOff>
        </xdr:to>
        <xdr:sp macro="" textlink="">
          <xdr:nvSpPr>
            <xdr:cNvPr id="5170" name="Button 227" hidden="1">
              <a:extLst>
                <a:ext uri="{63B3BB69-23CF-44E3-9099-C40C66FF867C}">
                  <a14:compatExt spid="_x0000_s5170"/>
                </a:ext>
                <a:ext uri="{FF2B5EF4-FFF2-40B4-BE49-F238E27FC236}">
                  <a16:creationId xmlns:a16="http://schemas.microsoft.com/office/drawing/2014/main" id="{068A473D-29D6-4AC8-9FAF-0BA7C0894895}"/>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fr-CH" sz="800" b="1" i="0" u="none" strike="noStrike" baseline="0">
                  <a:solidFill>
                    <a:srgbClr val="000000"/>
                  </a:solidFill>
                  <a:latin typeface="Arial"/>
                  <a:cs typeface="Arial"/>
                </a:rPr>
                <a:t>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31750</xdr:colOff>
          <xdr:row>51</xdr:row>
          <xdr:rowOff>0</xdr:rowOff>
        </xdr:from>
        <xdr:to>
          <xdr:col>27</xdr:col>
          <xdr:colOff>152400</xdr:colOff>
          <xdr:row>51</xdr:row>
          <xdr:rowOff>107950</xdr:rowOff>
        </xdr:to>
        <xdr:sp macro="" textlink="">
          <xdr:nvSpPr>
            <xdr:cNvPr id="5171" name="Button 83" hidden="1">
              <a:extLst>
                <a:ext uri="{63B3BB69-23CF-44E3-9099-C40C66FF867C}">
                  <a14:compatExt spid="_x0000_s5171"/>
                </a:ext>
                <a:ext uri="{FF2B5EF4-FFF2-40B4-BE49-F238E27FC236}">
                  <a16:creationId xmlns:a16="http://schemas.microsoft.com/office/drawing/2014/main" id="{4455B936-B727-4E69-B468-ED6E93A2DF86}"/>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fr-CH" sz="800" b="1" i="0" u="none" strike="noStrike" baseline="0">
                  <a:solidFill>
                    <a:srgbClr val="000000"/>
                  </a:solidFill>
                  <a:latin typeface="Arial"/>
                  <a:cs typeface="Arial"/>
                </a:rPr>
                <a:t>19</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177800</xdr:colOff>
          <xdr:row>51</xdr:row>
          <xdr:rowOff>0</xdr:rowOff>
        </xdr:from>
        <xdr:to>
          <xdr:col>27</xdr:col>
          <xdr:colOff>298450</xdr:colOff>
          <xdr:row>51</xdr:row>
          <xdr:rowOff>107950</xdr:rowOff>
        </xdr:to>
        <xdr:sp macro="" textlink="">
          <xdr:nvSpPr>
            <xdr:cNvPr id="5172" name="Button 80" hidden="1">
              <a:extLst>
                <a:ext uri="{63B3BB69-23CF-44E3-9099-C40C66FF867C}">
                  <a14:compatExt spid="_x0000_s5172"/>
                </a:ext>
                <a:ext uri="{FF2B5EF4-FFF2-40B4-BE49-F238E27FC236}">
                  <a16:creationId xmlns:a16="http://schemas.microsoft.com/office/drawing/2014/main" id="{B27D5D4E-7CC1-4BD4-9C72-D566D647C865}"/>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36576" tIns="36576" rIns="36576" bIns="36576" anchor="ctr" upright="1"/>
            <a:lstStyle/>
            <a:p>
              <a:pPr algn="ctr" rtl="0">
                <a:defRPr sz="1000"/>
              </a:pPr>
              <a:r>
                <a:rPr lang="fr-CH" sz="1200" b="1" i="0" u="none" strike="noStrike" baseline="30000">
                  <a:solidFill>
                    <a:srgbClr val="00008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63</xdr:row>
          <xdr:rowOff>0</xdr:rowOff>
        </xdr:from>
        <xdr:to>
          <xdr:col>0</xdr:col>
          <xdr:colOff>152400</xdr:colOff>
          <xdr:row>63</xdr:row>
          <xdr:rowOff>107950</xdr:rowOff>
        </xdr:to>
        <xdr:sp macro="" textlink="">
          <xdr:nvSpPr>
            <xdr:cNvPr id="5173" name="Button 600" hidden="1">
              <a:extLst>
                <a:ext uri="{63B3BB69-23CF-44E3-9099-C40C66FF867C}">
                  <a14:compatExt spid="_x0000_s5173"/>
                </a:ext>
                <a:ext uri="{FF2B5EF4-FFF2-40B4-BE49-F238E27FC236}">
                  <a16:creationId xmlns:a16="http://schemas.microsoft.com/office/drawing/2014/main" id="{EC37CF67-F7DF-4F01-9E5B-B7F39B90C121}"/>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fr-CH" sz="800" b="1" i="0" u="none" strike="noStrike" baseline="0">
                  <a:solidFill>
                    <a:srgbClr val="000000"/>
                  </a:solidFill>
                  <a:latin typeface="Arial"/>
                  <a:cs typeface="Arial"/>
                </a:rPr>
                <a:t>20</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177800</xdr:colOff>
          <xdr:row>63</xdr:row>
          <xdr:rowOff>0</xdr:rowOff>
        </xdr:from>
        <xdr:to>
          <xdr:col>0</xdr:col>
          <xdr:colOff>298450</xdr:colOff>
          <xdr:row>63</xdr:row>
          <xdr:rowOff>107950</xdr:rowOff>
        </xdr:to>
        <xdr:sp macro="" textlink="">
          <xdr:nvSpPr>
            <xdr:cNvPr id="5174" name="Button 601" hidden="1">
              <a:extLst>
                <a:ext uri="{63B3BB69-23CF-44E3-9099-C40C66FF867C}">
                  <a14:compatExt spid="_x0000_s5174"/>
                </a:ext>
                <a:ext uri="{FF2B5EF4-FFF2-40B4-BE49-F238E27FC236}">
                  <a16:creationId xmlns:a16="http://schemas.microsoft.com/office/drawing/2014/main" id="{62275D33-910F-47C2-9FE7-DC5B00FD3485}"/>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36576" tIns="36576" rIns="36576" bIns="36576" anchor="ctr" upright="1"/>
            <a:lstStyle/>
            <a:p>
              <a:pPr algn="ctr" rtl="0">
                <a:defRPr sz="1000"/>
              </a:pPr>
              <a:r>
                <a:rPr lang="fr-CH" sz="1200" b="1" i="0" u="none" strike="noStrike" baseline="30000">
                  <a:solidFill>
                    <a:srgbClr val="00008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266700</xdr:colOff>
          <xdr:row>4</xdr:row>
          <xdr:rowOff>25400</xdr:rowOff>
        </xdr:from>
        <xdr:to>
          <xdr:col>21</xdr:col>
          <xdr:colOff>88900</xdr:colOff>
          <xdr:row>4</xdr:row>
          <xdr:rowOff>146050</xdr:rowOff>
        </xdr:to>
        <xdr:sp macro="" textlink="">
          <xdr:nvSpPr>
            <xdr:cNvPr id="5175" name="Button 355" hidden="1">
              <a:extLst>
                <a:ext uri="{63B3BB69-23CF-44E3-9099-C40C66FF867C}">
                  <a14:compatExt spid="_x0000_s5175"/>
                </a:ext>
                <a:ext uri="{FF2B5EF4-FFF2-40B4-BE49-F238E27FC236}">
                  <a16:creationId xmlns:a16="http://schemas.microsoft.com/office/drawing/2014/main" id="{7794F999-4089-491E-8C2C-E7EC410FC6CE}"/>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36576" tIns="36576" rIns="36576" bIns="36576" anchor="ctr" upright="1"/>
            <a:lstStyle/>
            <a:p>
              <a:pPr algn="ctr" rtl="0">
                <a:defRPr sz="1000"/>
              </a:pPr>
              <a:r>
                <a:rPr lang="fr-CH" sz="1200" b="1" i="0" u="none" strike="noStrike" baseline="30000">
                  <a:solidFill>
                    <a:srgbClr val="00008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127000</xdr:colOff>
          <xdr:row>4</xdr:row>
          <xdr:rowOff>25400</xdr:rowOff>
        </xdr:from>
        <xdr:to>
          <xdr:col>20</xdr:col>
          <xdr:colOff>254000</xdr:colOff>
          <xdr:row>4</xdr:row>
          <xdr:rowOff>146050</xdr:rowOff>
        </xdr:to>
        <xdr:sp macro="" textlink="">
          <xdr:nvSpPr>
            <xdr:cNvPr id="5176" name="Button 356" hidden="1">
              <a:extLst>
                <a:ext uri="{63B3BB69-23CF-44E3-9099-C40C66FF867C}">
                  <a14:compatExt spid="_x0000_s5176"/>
                </a:ext>
                <a:ext uri="{FF2B5EF4-FFF2-40B4-BE49-F238E27FC236}">
                  <a16:creationId xmlns:a16="http://schemas.microsoft.com/office/drawing/2014/main" id="{1628BEF2-437B-4A29-BC5E-D046E43AC82F}"/>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fr-CH" sz="800" b="1" i="0" u="none" strike="noStrike" baseline="0">
                  <a:solidFill>
                    <a:srgbClr val="000000"/>
                  </a:solidFill>
                  <a:latin typeface="Arial"/>
                  <a:cs typeface="Arial"/>
                </a:rPr>
                <a:t>1</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28</xdr:row>
          <xdr:rowOff>6350</xdr:rowOff>
        </xdr:from>
        <xdr:to>
          <xdr:col>0</xdr:col>
          <xdr:colOff>146050</xdr:colOff>
          <xdr:row>29</xdr:row>
          <xdr:rowOff>6350</xdr:rowOff>
        </xdr:to>
        <xdr:sp macro="" textlink="">
          <xdr:nvSpPr>
            <xdr:cNvPr id="5177" name="Button 323" hidden="1">
              <a:extLst>
                <a:ext uri="{63B3BB69-23CF-44E3-9099-C40C66FF867C}">
                  <a14:compatExt spid="_x0000_s5177"/>
                </a:ext>
                <a:ext uri="{FF2B5EF4-FFF2-40B4-BE49-F238E27FC236}">
                  <a16:creationId xmlns:a16="http://schemas.microsoft.com/office/drawing/2014/main" id="{C801DECB-3C68-4F12-B539-0600C22E6417}"/>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fr-CH" sz="800" b="1" i="0" u="none" strike="noStrike" baseline="0">
                  <a:solidFill>
                    <a:srgbClr val="000000"/>
                  </a:solidFill>
                  <a:latin typeface="Arial"/>
                  <a:cs typeface="Arial"/>
                </a:rPr>
                <a:t>8</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165100</xdr:colOff>
          <xdr:row>28</xdr:row>
          <xdr:rowOff>6350</xdr:rowOff>
        </xdr:from>
        <xdr:to>
          <xdr:col>0</xdr:col>
          <xdr:colOff>292100</xdr:colOff>
          <xdr:row>29</xdr:row>
          <xdr:rowOff>12700</xdr:rowOff>
        </xdr:to>
        <xdr:sp macro="" textlink="">
          <xdr:nvSpPr>
            <xdr:cNvPr id="5178" name="Button 312" hidden="1">
              <a:extLst>
                <a:ext uri="{63B3BB69-23CF-44E3-9099-C40C66FF867C}">
                  <a14:compatExt spid="_x0000_s5178"/>
                </a:ext>
                <a:ext uri="{FF2B5EF4-FFF2-40B4-BE49-F238E27FC236}">
                  <a16:creationId xmlns:a16="http://schemas.microsoft.com/office/drawing/2014/main" id="{A5ECCCBC-3D23-4C5D-9D5B-34FE107951BA}"/>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36576" tIns="36576" rIns="36576" bIns="36576" anchor="ctr" upright="1"/>
            <a:lstStyle/>
            <a:p>
              <a:pPr algn="ctr" rtl="0">
                <a:defRPr sz="1000"/>
              </a:pPr>
              <a:r>
                <a:rPr lang="fr-CH" sz="1200" b="1" i="0" u="none" strike="noStrike" baseline="30000">
                  <a:solidFill>
                    <a:srgbClr val="00008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37</xdr:row>
          <xdr:rowOff>6350</xdr:rowOff>
        </xdr:from>
        <xdr:to>
          <xdr:col>0</xdr:col>
          <xdr:colOff>152400</xdr:colOff>
          <xdr:row>37</xdr:row>
          <xdr:rowOff>114300</xdr:rowOff>
        </xdr:to>
        <xdr:sp macro="" textlink="">
          <xdr:nvSpPr>
            <xdr:cNvPr id="5179" name="Button 12972" hidden="1">
              <a:extLst>
                <a:ext uri="{63B3BB69-23CF-44E3-9099-C40C66FF867C}">
                  <a14:compatExt spid="_x0000_s5179"/>
                </a:ext>
                <a:ext uri="{FF2B5EF4-FFF2-40B4-BE49-F238E27FC236}">
                  <a16:creationId xmlns:a16="http://schemas.microsoft.com/office/drawing/2014/main" id="{98569B88-AFC0-41D5-A128-0F58108416FD}"/>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fr-CH" sz="800" b="1" i="0" u="none" strike="noStrike" baseline="0">
                  <a:solidFill>
                    <a:srgbClr val="000000"/>
                  </a:solidFill>
                  <a:latin typeface="Arial"/>
                  <a:cs typeface="Arial"/>
                </a:rPr>
                <a:t>10</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41</xdr:row>
          <xdr:rowOff>6350</xdr:rowOff>
        </xdr:from>
        <xdr:to>
          <xdr:col>0</xdr:col>
          <xdr:colOff>152400</xdr:colOff>
          <xdr:row>41</xdr:row>
          <xdr:rowOff>114300</xdr:rowOff>
        </xdr:to>
        <xdr:sp macro="" textlink="">
          <xdr:nvSpPr>
            <xdr:cNvPr id="5180" name="Button 12974" hidden="1">
              <a:extLst>
                <a:ext uri="{63B3BB69-23CF-44E3-9099-C40C66FF867C}">
                  <a14:compatExt spid="_x0000_s5180"/>
                </a:ext>
                <a:ext uri="{FF2B5EF4-FFF2-40B4-BE49-F238E27FC236}">
                  <a16:creationId xmlns:a16="http://schemas.microsoft.com/office/drawing/2014/main" id="{3C76BF38-65F9-4226-92AD-3B3CA1401C2B}"/>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fr-CH" sz="800" b="1" i="0" u="none" strike="noStrike" baseline="0">
                  <a:solidFill>
                    <a:srgbClr val="000000"/>
                  </a:solidFill>
                  <a:latin typeface="Arial"/>
                  <a:cs typeface="Arial"/>
                </a:rPr>
                <a:t>11</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177800</xdr:colOff>
          <xdr:row>41</xdr:row>
          <xdr:rowOff>6350</xdr:rowOff>
        </xdr:from>
        <xdr:to>
          <xdr:col>0</xdr:col>
          <xdr:colOff>298450</xdr:colOff>
          <xdr:row>41</xdr:row>
          <xdr:rowOff>114300</xdr:rowOff>
        </xdr:to>
        <xdr:sp macro="" textlink="">
          <xdr:nvSpPr>
            <xdr:cNvPr id="5181" name="Button 12975" hidden="1">
              <a:extLst>
                <a:ext uri="{63B3BB69-23CF-44E3-9099-C40C66FF867C}">
                  <a14:compatExt spid="_x0000_s5181"/>
                </a:ext>
                <a:ext uri="{FF2B5EF4-FFF2-40B4-BE49-F238E27FC236}">
                  <a16:creationId xmlns:a16="http://schemas.microsoft.com/office/drawing/2014/main" id="{F7A58916-4FE4-4196-85AF-4FB196AA99D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6576" rIns="36576" bIns="36576" anchor="ctr" upright="1"/>
            <a:lstStyle/>
            <a:p>
              <a:pPr algn="ctr" rtl="0">
                <a:defRPr sz="1000"/>
              </a:pPr>
              <a:r>
                <a:rPr lang="fr-CH" sz="1200" b="1" i="0" u="none" strike="noStrike" baseline="30000">
                  <a:solidFill>
                    <a:srgbClr val="00008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42</xdr:row>
          <xdr:rowOff>6350</xdr:rowOff>
        </xdr:from>
        <xdr:to>
          <xdr:col>0</xdr:col>
          <xdr:colOff>152400</xdr:colOff>
          <xdr:row>42</xdr:row>
          <xdr:rowOff>114300</xdr:rowOff>
        </xdr:to>
        <xdr:sp macro="" textlink="">
          <xdr:nvSpPr>
            <xdr:cNvPr id="5182" name="Button 12976" hidden="1">
              <a:extLst>
                <a:ext uri="{63B3BB69-23CF-44E3-9099-C40C66FF867C}">
                  <a14:compatExt spid="_x0000_s5182"/>
                </a:ext>
                <a:ext uri="{FF2B5EF4-FFF2-40B4-BE49-F238E27FC236}">
                  <a16:creationId xmlns:a16="http://schemas.microsoft.com/office/drawing/2014/main" id="{A06C0765-C23D-4210-A2C8-7D8FAE14BFB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fr-CH" sz="800" b="1" i="0" u="none" strike="noStrike" baseline="0">
                  <a:solidFill>
                    <a:srgbClr val="000000"/>
                  </a:solidFill>
                  <a:latin typeface="Arial"/>
                  <a:cs typeface="Arial"/>
                </a:rPr>
                <a:t>12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177800</xdr:colOff>
          <xdr:row>42</xdr:row>
          <xdr:rowOff>6350</xdr:rowOff>
        </xdr:from>
        <xdr:to>
          <xdr:col>0</xdr:col>
          <xdr:colOff>298450</xdr:colOff>
          <xdr:row>42</xdr:row>
          <xdr:rowOff>114300</xdr:rowOff>
        </xdr:to>
        <xdr:sp macro="" textlink="">
          <xdr:nvSpPr>
            <xdr:cNvPr id="5183" name="Button 12977" hidden="1">
              <a:extLst>
                <a:ext uri="{63B3BB69-23CF-44E3-9099-C40C66FF867C}">
                  <a14:compatExt spid="_x0000_s5183"/>
                </a:ext>
                <a:ext uri="{FF2B5EF4-FFF2-40B4-BE49-F238E27FC236}">
                  <a16:creationId xmlns:a16="http://schemas.microsoft.com/office/drawing/2014/main" id="{A7BBA78F-DB8D-48EA-AF7D-0D1F289A27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6576" rIns="36576" bIns="36576" anchor="ctr" upright="1"/>
            <a:lstStyle/>
            <a:p>
              <a:pPr algn="ctr" rtl="0">
                <a:defRPr sz="1000"/>
              </a:pPr>
              <a:r>
                <a:rPr lang="fr-CH" sz="1200" b="1" i="0" u="none" strike="noStrike" baseline="30000">
                  <a:solidFill>
                    <a:srgbClr val="00008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46</xdr:row>
          <xdr:rowOff>6350</xdr:rowOff>
        </xdr:from>
        <xdr:to>
          <xdr:col>0</xdr:col>
          <xdr:colOff>152400</xdr:colOff>
          <xdr:row>46</xdr:row>
          <xdr:rowOff>114300</xdr:rowOff>
        </xdr:to>
        <xdr:sp macro="" textlink="">
          <xdr:nvSpPr>
            <xdr:cNvPr id="5184" name="Button 12978" hidden="1">
              <a:extLst>
                <a:ext uri="{63B3BB69-23CF-44E3-9099-C40C66FF867C}">
                  <a14:compatExt spid="_x0000_s5184"/>
                </a:ext>
                <a:ext uri="{FF2B5EF4-FFF2-40B4-BE49-F238E27FC236}">
                  <a16:creationId xmlns:a16="http://schemas.microsoft.com/office/drawing/2014/main" id="{DE2DBE51-5BDD-4054-8775-9A8720D268C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fr-CH" sz="800" b="1" i="0" u="none" strike="noStrike" baseline="0">
                  <a:solidFill>
                    <a:srgbClr val="000000"/>
                  </a:solidFill>
                  <a:latin typeface="Arial"/>
                  <a:cs typeface="Arial"/>
                </a:rPr>
                <a:t>15</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177800</xdr:colOff>
          <xdr:row>46</xdr:row>
          <xdr:rowOff>6350</xdr:rowOff>
        </xdr:from>
        <xdr:to>
          <xdr:col>0</xdr:col>
          <xdr:colOff>298450</xdr:colOff>
          <xdr:row>46</xdr:row>
          <xdr:rowOff>114300</xdr:rowOff>
        </xdr:to>
        <xdr:sp macro="" textlink="">
          <xdr:nvSpPr>
            <xdr:cNvPr id="5185" name="Button 12979" hidden="1">
              <a:extLst>
                <a:ext uri="{63B3BB69-23CF-44E3-9099-C40C66FF867C}">
                  <a14:compatExt spid="_x0000_s5185"/>
                </a:ext>
                <a:ext uri="{FF2B5EF4-FFF2-40B4-BE49-F238E27FC236}">
                  <a16:creationId xmlns:a16="http://schemas.microsoft.com/office/drawing/2014/main" id="{B03F10D2-B0F6-4D4F-BBC1-26947DBBE03F}"/>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6576" rIns="36576" bIns="36576" anchor="ctr" upright="1"/>
            <a:lstStyle/>
            <a:p>
              <a:pPr algn="ctr" rtl="0">
                <a:defRPr sz="1000"/>
              </a:pPr>
              <a:r>
                <a:rPr lang="fr-CH" sz="1200" b="1" i="0" u="none" strike="noStrike" baseline="30000">
                  <a:solidFill>
                    <a:srgbClr val="00008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47</xdr:row>
          <xdr:rowOff>6350</xdr:rowOff>
        </xdr:from>
        <xdr:to>
          <xdr:col>0</xdr:col>
          <xdr:colOff>152400</xdr:colOff>
          <xdr:row>47</xdr:row>
          <xdr:rowOff>107950</xdr:rowOff>
        </xdr:to>
        <xdr:sp macro="" textlink="">
          <xdr:nvSpPr>
            <xdr:cNvPr id="5186" name="Button 13028" hidden="1">
              <a:extLst>
                <a:ext uri="{63B3BB69-23CF-44E3-9099-C40C66FF867C}">
                  <a14:compatExt spid="_x0000_s5186"/>
                </a:ext>
                <a:ext uri="{FF2B5EF4-FFF2-40B4-BE49-F238E27FC236}">
                  <a16:creationId xmlns:a16="http://schemas.microsoft.com/office/drawing/2014/main" id="{9D3E4651-2D1A-467C-971D-522B4C02148E}"/>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fr-CH" sz="800" b="1" i="0" u="none" strike="noStrike" baseline="0">
                  <a:solidFill>
                    <a:srgbClr val="000000"/>
                  </a:solidFill>
                  <a:latin typeface="Arial"/>
                  <a:cs typeface="Arial"/>
                </a:rPr>
                <a:t>16</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177800</xdr:colOff>
          <xdr:row>47</xdr:row>
          <xdr:rowOff>6350</xdr:rowOff>
        </xdr:from>
        <xdr:to>
          <xdr:col>0</xdr:col>
          <xdr:colOff>298450</xdr:colOff>
          <xdr:row>47</xdr:row>
          <xdr:rowOff>107950</xdr:rowOff>
        </xdr:to>
        <xdr:sp macro="" textlink="">
          <xdr:nvSpPr>
            <xdr:cNvPr id="5187" name="Button 13029" hidden="1">
              <a:extLst>
                <a:ext uri="{63B3BB69-23CF-44E3-9099-C40C66FF867C}">
                  <a14:compatExt spid="_x0000_s5187"/>
                </a:ext>
                <a:ext uri="{FF2B5EF4-FFF2-40B4-BE49-F238E27FC236}">
                  <a16:creationId xmlns:a16="http://schemas.microsoft.com/office/drawing/2014/main" id="{AEA22DEA-E54B-42FB-9476-15B7113B0A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6576" rIns="36576" bIns="36576" anchor="ctr" upright="1"/>
            <a:lstStyle/>
            <a:p>
              <a:pPr algn="ctr" rtl="0">
                <a:defRPr sz="1000"/>
              </a:pPr>
              <a:r>
                <a:rPr lang="fr-CH" sz="1200" b="1" i="0" u="none" strike="noStrike" baseline="30000">
                  <a:solidFill>
                    <a:srgbClr val="00008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51</xdr:row>
          <xdr:rowOff>6350</xdr:rowOff>
        </xdr:from>
        <xdr:to>
          <xdr:col>0</xdr:col>
          <xdr:colOff>152400</xdr:colOff>
          <xdr:row>51</xdr:row>
          <xdr:rowOff>114300</xdr:rowOff>
        </xdr:to>
        <xdr:sp macro="" textlink="">
          <xdr:nvSpPr>
            <xdr:cNvPr id="5188" name="Button 13030" hidden="1">
              <a:extLst>
                <a:ext uri="{63B3BB69-23CF-44E3-9099-C40C66FF867C}">
                  <a14:compatExt spid="_x0000_s5188"/>
                </a:ext>
                <a:ext uri="{FF2B5EF4-FFF2-40B4-BE49-F238E27FC236}">
                  <a16:creationId xmlns:a16="http://schemas.microsoft.com/office/drawing/2014/main" id="{D0CFF9D9-F1B7-4E60-B612-73B04D4211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fr-CH" sz="800" b="1" i="0" u="none" strike="noStrike" baseline="0">
                  <a:solidFill>
                    <a:srgbClr val="000000"/>
                  </a:solidFill>
                  <a:latin typeface="Arial"/>
                  <a:cs typeface="Arial"/>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177800</xdr:colOff>
          <xdr:row>51</xdr:row>
          <xdr:rowOff>6350</xdr:rowOff>
        </xdr:from>
        <xdr:to>
          <xdr:col>0</xdr:col>
          <xdr:colOff>298450</xdr:colOff>
          <xdr:row>51</xdr:row>
          <xdr:rowOff>114300</xdr:rowOff>
        </xdr:to>
        <xdr:sp macro="" textlink="">
          <xdr:nvSpPr>
            <xdr:cNvPr id="5189" name="Button 13031" hidden="1">
              <a:extLst>
                <a:ext uri="{63B3BB69-23CF-44E3-9099-C40C66FF867C}">
                  <a14:compatExt spid="_x0000_s5189"/>
                </a:ext>
                <a:ext uri="{FF2B5EF4-FFF2-40B4-BE49-F238E27FC236}">
                  <a16:creationId xmlns:a16="http://schemas.microsoft.com/office/drawing/2014/main" id="{16A9E4FE-1318-4C9B-A2BA-C703CA58FF6D}"/>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6576" rIns="36576" bIns="36576" anchor="ctr" upright="1"/>
            <a:lstStyle/>
            <a:p>
              <a:pPr algn="ctr" rtl="0">
                <a:defRPr sz="1000"/>
              </a:pPr>
              <a:r>
                <a:rPr lang="fr-CH" sz="1200" b="1" i="0" u="none" strike="noStrike" baseline="30000">
                  <a:solidFill>
                    <a:srgbClr val="00008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43</xdr:row>
          <xdr:rowOff>6350</xdr:rowOff>
        </xdr:from>
        <xdr:to>
          <xdr:col>0</xdr:col>
          <xdr:colOff>152400</xdr:colOff>
          <xdr:row>43</xdr:row>
          <xdr:rowOff>114300</xdr:rowOff>
        </xdr:to>
        <xdr:sp macro="" textlink="">
          <xdr:nvSpPr>
            <xdr:cNvPr id="5190" name="Button 13032" hidden="1">
              <a:extLst>
                <a:ext uri="{63B3BB69-23CF-44E3-9099-C40C66FF867C}">
                  <a14:compatExt spid="_x0000_s5190"/>
                </a:ext>
                <a:ext uri="{FF2B5EF4-FFF2-40B4-BE49-F238E27FC236}">
                  <a16:creationId xmlns:a16="http://schemas.microsoft.com/office/drawing/2014/main" id="{C0637E5E-1BFC-4301-A65F-A9344D16C0DD}"/>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fr-CH" sz="800" b="1" i="0" u="none" strike="noStrike" baseline="0">
                  <a:solidFill>
                    <a:srgbClr val="000000"/>
                  </a:solidFill>
                  <a:latin typeface="Arial"/>
                  <a:cs typeface="Arial"/>
                </a:rPr>
                <a:t>14</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177800</xdr:colOff>
          <xdr:row>43</xdr:row>
          <xdr:rowOff>6350</xdr:rowOff>
        </xdr:from>
        <xdr:to>
          <xdr:col>0</xdr:col>
          <xdr:colOff>298450</xdr:colOff>
          <xdr:row>43</xdr:row>
          <xdr:rowOff>114300</xdr:rowOff>
        </xdr:to>
        <xdr:sp macro="" textlink="">
          <xdr:nvSpPr>
            <xdr:cNvPr id="5191" name="Button 22171" hidden="1">
              <a:extLst>
                <a:ext uri="{63B3BB69-23CF-44E3-9099-C40C66FF867C}">
                  <a14:compatExt spid="_x0000_s5191"/>
                </a:ext>
                <a:ext uri="{FF2B5EF4-FFF2-40B4-BE49-F238E27FC236}">
                  <a16:creationId xmlns:a16="http://schemas.microsoft.com/office/drawing/2014/main" id="{2C58A96E-3BD3-407C-ACDB-0E6B7C64DC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6576" rIns="36576" bIns="36576" anchor="ctr" upright="1"/>
            <a:lstStyle/>
            <a:p>
              <a:pPr algn="ctr" rtl="0">
                <a:defRPr sz="1000"/>
              </a:pPr>
              <a:r>
                <a:rPr lang="fr-CH" sz="1200" b="1" i="0" u="none" strike="noStrike" baseline="30000">
                  <a:solidFill>
                    <a:srgbClr val="00008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158750</xdr:colOff>
          <xdr:row>37</xdr:row>
          <xdr:rowOff>0</xdr:rowOff>
        </xdr:from>
        <xdr:to>
          <xdr:col>0</xdr:col>
          <xdr:colOff>279400</xdr:colOff>
          <xdr:row>37</xdr:row>
          <xdr:rowOff>107950</xdr:rowOff>
        </xdr:to>
        <xdr:sp macro="" textlink="">
          <xdr:nvSpPr>
            <xdr:cNvPr id="5192" name="Button 12975" hidden="1">
              <a:extLst>
                <a:ext uri="{63B3BB69-23CF-44E3-9099-C40C66FF867C}">
                  <a14:compatExt spid="_x0000_s5192"/>
                </a:ext>
                <a:ext uri="{FF2B5EF4-FFF2-40B4-BE49-F238E27FC236}">
                  <a16:creationId xmlns:a16="http://schemas.microsoft.com/office/drawing/2014/main" id="{CAEBFC79-DD6E-4D8B-829E-DECF6E076B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6576" rIns="36576" bIns="36576" anchor="ctr" upright="1"/>
            <a:lstStyle/>
            <a:p>
              <a:pPr algn="ctr" rtl="0">
                <a:defRPr sz="1000"/>
              </a:pPr>
              <a:r>
                <a:rPr lang="fr-CH" sz="1200" b="1" i="0" u="none" strike="noStrike" baseline="30000">
                  <a:solidFill>
                    <a:srgbClr val="00008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12700</xdr:colOff>
          <xdr:row>84</xdr:row>
          <xdr:rowOff>38100</xdr:rowOff>
        </xdr:from>
        <xdr:to>
          <xdr:col>0</xdr:col>
          <xdr:colOff>139700</xdr:colOff>
          <xdr:row>84</xdr:row>
          <xdr:rowOff>146050</xdr:rowOff>
        </xdr:to>
        <xdr:sp macro="" textlink="">
          <xdr:nvSpPr>
            <xdr:cNvPr id="5193" name="Button 346" hidden="1">
              <a:extLst>
                <a:ext uri="{63B3BB69-23CF-44E3-9099-C40C66FF867C}">
                  <a14:compatExt spid="_x0000_s5193"/>
                </a:ext>
                <a:ext uri="{FF2B5EF4-FFF2-40B4-BE49-F238E27FC236}">
                  <a16:creationId xmlns:a16="http://schemas.microsoft.com/office/drawing/2014/main" id="{FB10C4E2-A458-48BD-8F62-476CEC1183D5}"/>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fr-CH" sz="800" b="1" i="0" u="none" strike="noStrike" baseline="0">
                  <a:solidFill>
                    <a:srgbClr val="000000"/>
                  </a:solidFill>
                  <a:latin typeface="Arial"/>
                  <a:cs typeface="Arial"/>
                </a:rPr>
                <a:t>25</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152400</xdr:colOff>
          <xdr:row>84</xdr:row>
          <xdr:rowOff>25400</xdr:rowOff>
        </xdr:from>
        <xdr:to>
          <xdr:col>0</xdr:col>
          <xdr:colOff>273050</xdr:colOff>
          <xdr:row>84</xdr:row>
          <xdr:rowOff>133350</xdr:rowOff>
        </xdr:to>
        <xdr:sp macro="" textlink="">
          <xdr:nvSpPr>
            <xdr:cNvPr id="5194" name="Button 299" hidden="1">
              <a:extLst>
                <a:ext uri="{63B3BB69-23CF-44E3-9099-C40C66FF867C}">
                  <a14:compatExt spid="_x0000_s5194"/>
                </a:ext>
                <a:ext uri="{FF2B5EF4-FFF2-40B4-BE49-F238E27FC236}">
                  <a16:creationId xmlns:a16="http://schemas.microsoft.com/office/drawing/2014/main" id="{2D3FDD0C-56A5-41BF-9CCD-4E794C7544EA}"/>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36576" tIns="36576" rIns="36576" bIns="36576" anchor="ctr" upright="1"/>
            <a:lstStyle/>
            <a:p>
              <a:pPr algn="ctr" rtl="0">
                <a:defRPr sz="1000"/>
              </a:pPr>
              <a:r>
                <a:rPr lang="fr-CH" sz="1200" b="1" i="0" u="none" strike="noStrike" baseline="30000">
                  <a:solidFill>
                    <a:srgbClr val="00008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48</xdr:row>
          <xdr:rowOff>6350</xdr:rowOff>
        </xdr:from>
        <xdr:to>
          <xdr:col>0</xdr:col>
          <xdr:colOff>152400</xdr:colOff>
          <xdr:row>48</xdr:row>
          <xdr:rowOff>114300</xdr:rowOff>
        </xdr:to>
        <xdr:sp macro="" textlink="">
          <xdr:nvSpPr>
            <xdr:cNvPr id="5195" name="Button 13030" hidden="1">
              <a:extLst>
                <a:ext uri="{63B3BB69-23CF-44E3-9099-C40C66FF867C}">
                  <a14:compatExt spid="_x0000_s5195"/>
                </a:ext>
                <a:ext uri="{FF2B5EF4-FFF2-40B4-BE49-F238E27FC236}">
                  <a16:creationId xmlns:a16="http://schemas.microsoft.com/office/drawing/2014/main" id="{FB45063C-C45B-4E66-9246-386168C426DB}"/>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fr-CH" sz="800" b="1" i="0" u="none" strike="noStrike" baseline="0">
                  <a:solidFill>
                    <a:srgbClr val="000000"/>
                  </a:solidFill>
                  <a:latin typeface="Arial"/>
                  <a:cs typeface="Arial"/>
                </a:rPr>
                <a:t>17</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165100</xdr:colOff>
          <xdr:row>48</xdr:row>
          <xdr:rowOff>6350</xdr:rowOff>
        </xdr:from>
        <xdr:to>
          <xdr:col>0</xdr:col>
          <xdr:colOff>285750</xdr:colOff>
          <xdr:row>48</xdr:row>
          <xdr:rowOff>114300</xdr:rowOff>
        </xdr:to>
        <xdr:sp macro="" textlink="">
          <xdr:nvSpPr>
            <xdr:cNvPr id="5196" name="Button 76" hidden="1">
              <a:extLst>
                <a:ext uri="{63B3BB69-23CF-44E3-9099-C40C66FF867C}">
                  <a14:compatExt spid="_x0000_s5196"/>
                </a:ext>
                <a:ext uri="{FF2B5EF4-FFF2-40B4-BE49-F238E27FC236}">
                  <a16:creationId xmlns:a16="http://schemas.microsoft.com/office/drawing/2014/main" id="{F21C1A2F-1A66-4EB2-9EC2-5993FEB864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6576" rIns="36576" bIns="36576" anchor="ctr" upright="1"/>
            <a:lstStyle/>
            <a:p>
              <a:pPr algn="ctr" rtl="0">
                <a:defRPr sz="1000"/>
              </a:pPr>
              <a:r>
                <a:rPr lang="fr-CH" sz="1200" b="1" i="0" u="sng" strike="noStrike" baseline="30000">
                  <a:solidFill>
                    <a:srgbClr val="000080"/>
                  </a:solidFill>
                  <a:latin typeface="Arial"/>
                  <a:cs typeface="Arial"/>
                </a:rPr>
                <a:t>?</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47625</xdr:colOff>
      <xdr:row>16</xdr:row>
      <xdr:rowOff>85725</xdr:rowOff>
    </xdr:from>
    <xdr:to>
      <xdr:col>11</xdr:col>
      <xdr:colOff>28575</xdr:colOff>
      <xdr:row>57</xdr:row>
      <xdr:rowOff>47625</xdr:rowOff>
    </xdr:to>
    <xdr:grpSp>
      <xdr:nvGrpSpPr>
        <xdr:cNvPr id="2" name="Group 1057">
          <a:extLst>
            <a:ext uri="{FF2B5EF4-FFF2-40B4-BE49-F238E27FC236}">
              <a16:creationId xmlns:a16="http://schemas.microsoft.com/office/drawing/2014/main" id="{50509D2E-0C51-493D-8F2B-3729F0F25472}"/>
            </a:ext>
          </a:extLst>
        </xdr:cNvPr>
        <xdr:cNvGrpSpPr>
          <a:grpSpLocks/>
        </xdr:cNvGrpSpPr>
      </xdr:nvGrpSpPr>
      <xdr:grpSpPr bwMode="auto">
        <a:xfrm>
          <a:off x="44450" y="2816225"/>
          <a:ext cx="17821275" cy="9115425"/>
          <a:chOff x="-3517" y="-312"/>
          <a:chExt cx="21560" cy="321"/>
        </a:xfrm>
      </xdr:grpSpPr>
      <xdr:sp macro="" textlink="">
        <xdr:nvSpPr>
          <xdr:cNvPr id="3" name="Line 1058">
            <a:extLst>
              <a:ext uri="{FF2B5EF4-FFF2-40B4-BE49-F238E27FC236}">
                <a16:creationId xmlns:a16="http://schemas.microsoft.com/office/drawing/2014/main" id="{843F94D7-6111-4FE5-A9D9-2D320696FD2B}"/>
              </a:ext>
            </a:extLst>
          </xdr:cNvPr>
          <xdr:cNvSpPr>
            <a:spLocks noChangeShapeType="1"/>
          </xdr:cNvSpPr>
        </xdr:nvSpPr>
        <xdr:spPr bwMode="auto">
          <a:xfrm>
            <a:off x="-3517" y="-312"/>
            <a:ext cx="21560" cy="0"/>
          </a:xfrm>
          <a:prstGeom prst="line">
            <a:avLst/>
          </a:prstGeom>
          <a:noFill/>
          <a:ln w="9525">
            <a:solidFill>
              <a:srgbClr val="808080"/>
            </a:solidFill>
            <a:round/>
            <a:headEnd/>
            <a:tailEnd/>
          </a:ln>
          <a:extLst>
            <a:ext uri="{909E8E84-426E-40DD-AFC4-6F175D3DCCD1}">
              <a14:hiddenFill xmlns:a14="http://schemas.microsoft.com/office/drawing/2010/main">
                <a:noFill/>
              </a14:hiddenFill>
            </a:ext>
          </a:extLst>
        </xdr:spPr>
      </xdr:sp>
      <xdr:sp macro="" textlink="">
        <xdr:nvSpPr>
          <xdr:cNvPr id="4" name="Line 1059">
            <a:extLst>
              <a:ext uri="{FF2B5EF4-FFF2-40B4-BE49-F238E27FC236}">
                <a16:creationId xmlns:a16="http://schemas.microsoft.com/office/drawing/2014/main" id="{2CE6B85D-2F47-4725-B2B0-8E10DB7DD41F}"/>
              </a:ext>
            </a:extLst>
          </xdr:cNvPr>
          <xdr:cNvSpPr>
            <a:spLocks noChangeShapeType="1"/>
          </xdr:cNvSpPr>
        </xdr:nvSpPr>
        <xdr:spPr bwMode="auto">
          <a:xfrm>
            <a:off x="-3517" y="-312"/>
            <a:ext cx="0" cy="321"/>
          </a:xfrm>
          <a:prstGeom prst="line">
            <a:avLst/>
          </a:prstGeom>
          <a:noFill/>
          <a:ln w="9525">
            <a:solidFill>
              <a:srgbClr val="808080"/>
            </a:solidFill>
            <a:round/>
            <a:headEnd/>
            <a:tailEnd/>
          </a:ln>
          <a:extLst>
            <a:ext uri="{909E8E84-426E-40DD-AFC4-6F175D3DCCD1}">
              <a14:hiddenFill xmlns:a14="http://schemas.microsoft.com/office/drawing/2010/main">
                <a:noFill/>
              </a14:hiddenFill>
            </a:ext>
          </a:extLst>
        </xdr:spPr>
      </xdr:sp>
      <xdr:sp macro="" textlink="">
        <xdr:nvSpPr>
          <xdr:cNvPr id="5" name="Line 1060">
            <a:extLst>
              <a:ext uri="{FF2B5EF4-FFF2-40B4-BE49-F238E27FC236}">
                <a16:creationId xmlns:a16="http://schemas.microsoft.com/office/drawing/2014/main" id="{4AE07C9C-457A-45A4-857A-B7DB4633C4DD}"/>
              </a:ext>
            </a:extLst>
          </xdr:cNvPr>
          <xdr:cNvSpPr>
            <a:spLocks noChangeShapeType="1"/>
          </xdr:cNvSpPr>
        </xdr:nvSpPr>
        <xdr:spPr bwMode="auto">
          <a:xfrm>
            <a:off x="-3517" y="9"/>
            <a:ext cx="21560" cy="0"/>
          </a:xfrm>
          <a:prstGeom prst="line">
            <a:avLst/>
          </a:prstGeom>
          <a:noFill/>
          <a:ln w="9525">
            <a:solidFill>
              <a:srgbClr val="808080"/>
            </a:solidFill>
            <a:round/>
            <a:headEnd/>
            <a:tailEnd/>
          </a:ln>
          <a:extLst>
            <a:ext uri="{909E8E84-426E-40DD-AFC4-6F175D3DCCD1}">
              <a14:hiddenFill xmlns:a14="http://schemas.microsoft.com/office/drawing/2010/main">
                <a:noFill/>
              </a14:hiddenFill>
            </a:ext>
          </a:extLst>
        </xdr:spPr>
      </xdr:sp>
      <xdr:sp macro="" textlink="">
        <xdr:nvSpPr>
          <xdr:cNvPr id="6" name="Line 1061">
            <a:extLst>
              <a:ext uri="{FF2B5EF4-FFF2-40B4-BE49-F238E27FC236}">
                <a16:creationId xmlns:a16="http://schemas.microsoft.com/office/drawing/2014/main" id="{48A2D894-BC30-4431-80A4-D1A64BA9D3D0}"/>
              </a:ext>
            </a:extLst>
          </xdr:cNvPr>
          <xdr:cNvSpPr>
            <a:spLocks noChangeShapeType="1"/>
          </xdr:cNvSpPr>
        </xdr:nvSpPr>
        <xdr:spPr bwMode="auto">
          <a:xfrm flipV="1">
            <a:off x="18043" y="-312"/>
            <a:ext cx="0" cy="321"/>
          </a:xfrm>
          <a:prstGeom prst="line">
            <a:avLst/>
          </a:prstGeom>
          <a:noFill/>
          <a:ln w="9525">
            <a:solidFill>
              <a:srgbClr val="808080"/>
            </a:solidFill>
            <a:round/>
            <a:headEnd/>
            <a:tailEnd/>
          </a:ln>
          <a:extLst>
            <a:ext uri="{909E8E84-426E-40DD-AFC4-6F175D3DCCD1}">
              <a14:hiddenFill xmlns:a14="http://schemas.microsoft.com/office/drawing/2010/main">
                <a:noFill/>
              </a14:hiddenFill>
            </a:ext>
          </a:extLst>
        </xdr:spPr>
      </xdr:sp>
    </xdr:grpSp>
    <xdr:clientData/>
  </xdr:twoCellAnchor>
  <xdr:twoCellAnchor editAs="oneCell">
    <xdr:from>
      <xdr:col>0</xdr:col>
      <xdr:colOff>25400</xdr:colOff>
      <xdr:row>0</xdr:row>
      <xdr:rowOff>44450</xdr:rowOff>
    </xdr:from>
    <xdr:to>
      <xdr:col>0</xdr:col>
      <xdr:colOff>238125</xdr:colOff>
      <xdr:row>2</xdr:row>
      <xdr:rowOff>28575</xdr:rowOff>
    </xdr:to>
    <xdr:pic>
      <xdr:nvPicPr>
        <xdr:cNvPr id="7" name="Picture 13560" descr="ElCom_d_hoch">
          <a:extLst>
            <a:ext uri="{FF2B5EF4-FFF2-40B4-BE49-F238E27FC236}">
              <a16:creationId xmlns:a16="http://schemas.microsoft.com/office/drawing/2014/main" id="{2C36EA49-7EE3-4034-BB90-EC0B1570AF2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88593" b="50618"/>
        <a:stretch>
          <a:fillRect/>
        </a:stretch>
      </xdr:blipFill>
      <xdr:spPr bwMode="auto">
        <a:xfrm>
          <a:off x="28575" y="47625"/>
          <a:ext cx="206375" cy="358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57</xdr:row>
      <xdr:rowOff>104775</xdr:rowOff>
    </xdr:from>
    <xdr:to>
      <xdr:col>11</xdr:col>
      <xdr:colOff>28575</xdr:colOff>
      <xdr:row>71</xdr:row>
      <xdr:rowOff>104775</xdr:rowOff>
    </xdr:to>
    <xdr:grpSp>
      <xdr:nvGrpSpPr>
        <xdr:cNvPr id="8" name="Group 1057">
          <a:extLst>
            <a:ext uri="{FF2B5EF4-FFF2-40B4-BE49-F238E27FC236}">
              <a16:creationId xmlns:a16="http://schemas.microsoft.com/office/drawing/2014/main" id="{72834979-A0D9-4084-96AA-90FBE305F940}"/>
            </a:ext>
          </a:extLst>
        </xdr:cNvPr>
        <xdr:cNvGrpSpPr>
          <a:grpSpLocks/>
        </xdr:cNvGrpSpPr>
      </xdr:nvGrpSpPr>
      <xdr:grpSpPr bwMode="auto">
        <a:xfrm>
          <a:off x="44450" y="11988800"/>
          <a:ext cx="17821275" cy="2876550"/>
          <a:chOff x="-3517" y="-312"/>
          <a:chExt cx="21560" cy="321"/>
        </a:xfrm>
      </xdr:grpSpPr>
      <xdr:sp macro="" textlink="">
        <xdr:nvSpPr>
          <xdr:cNvPr id="9" name="Line 1058">
            <a:extLst>
              <a:ext uri="{FF2B5EF4-FFF2-40B4-BE49-F238E27FC236}">
                <a16:creationId xmlns:a16="http://schemas.microsoft.com/office/drawing/2014/main" id="{BC3F2E8F-9BDC-4F5B-9B47-4CB412C475A2}"/>
              </a:ext>
            </a:extLst>
          </xdr:cNvPr>
          <xdr:cNvSpPr>
            <a:spLocks noChangeShapeType="1"/>
          </xdr:cNvSpPr>
        </xdr:nvSpPr>
        <xdr:spPr bwMode="auto">
          <a:xfrm>
            <a:off x="-3517" y="-312"/>
            <a:ext cx="21560" cy="0"/>
          </a:xfrm>
          <a:prstGeom prst="line">
            <a:avLst/>
          </a:prstGeom>
          <a:noFill/>
          <a:ln w="9525">
            <a:solidFill>
              <a:srgbClr val="808080"/>
            </a:solidFill>
            <a:round/>
            <a:headEnd/>
            <a:tailEnd/>
          </a:ln>
          <a:extLst>
            <a:ext uri="{909E8E84-426E-40DD-AFC4-6F175D3DCCD1}">
              <a14:hiddenFill xmlns:a14="http://schemas.microsoft.com/office/drawing/2010/main">
                <a:noFill/>
              </a14:hiddenFill>
            </a:ext>
          </a:extLst>
        </xdr:spPr>
      </xdr:sp>
      <xdr:sp macro="" textlink="">
        <xdr:nvSpPr>
          <xdr:cNvPr id="10" name="Line 1059">
            <a:extLst>
              <a:ext uri="{FF2B5EF4-FFF2-40B4-BE49-F238E27FC236}">
                <a16:creationId xmlns:a16="http://schemas.microsoft.com/office/drawing/2014/main" id="{705C3A70-58B8-4A74-A1D6-B3E7942FA3CB}"/>
              </a:ext>
            </a:extLst>
          </xdr:cNvPr>
          <xdr:cNvSpPr>
            <a:spLocks noChangeShapeType="1"/>
          </xdr:cNvSpPr>
        </xdr:nvSpPr>
        <xdr:spPr bwMode="auto">
          <a:xfrm>
            <a:off x="-3517" y="-312"/>
            <a:ext cx="0" cy="321"/>
          </a:xfrm>
          <a:prstGeom prst="line">
            <a:avLst/>
          </a:prstGeom>
          <a:noFill/>
          <a:ln w="9525">
            <a:solidFill>
              <a:srgbClr val="808080"/>
            </a:solidFill>
            <a:round/>
            <a:headEnd/>
            <a:tailEnd/>
          </a:ln>
          <a:extLst>
            <a:ext uri="{909E8E84-426E-40DD-AFC4-6F175D3DCCD1}">
              <a14:hiddenFill xmlns:a14="http://schemas.microsoft.com/office/drawing/2010/main">
                <a:noFill/>
              </a14:hiddenFill>
            </a:ext>
          </a:extLst>
        </xdr:spPr>
      </xdr:sp>
      <xdr:sp macro="" textlink="">
        <xdr:nvSpPr>
          <xdr:cNvPr id="11" name="Line 1060">
            <a:extLst>
              <a:ext uri="{FF2B5EF4-FFF2-40B4-BE49-F238E27FC236}">
                <a16:creationId xmlns:a16="http://schemas.microsoft.com/office/drawing/2014/main" id="{F1ED5E04-C0A2-44B5-897A-639B2CA6EE33}"/>
              </a:ext>
            </a:extLst>
          </xdr:cNvPr>
          <xdr:cNvSpPr>
            <a:spLocks noChangeShapeType="1"/>
          </xdr:cNvSpPr>
        </xdr:nvSpPr>
        <xdr:spPr bwMode="auto">
          <a:xfrm>
            <a:off x="-3517" y="9"/>
            <a:ext cx="21560" cy="0"/>
          </a:xfrm>
          <a:prstGeom prst="line">
            <a:avLst/>
          </a:prstGeom>
          <a:noFill/>
          <a:ln w="9525">
            <a:solidFill>
              <a:srgbClr val="808080"/>
            </a:solidFill>
            <a:round/>
            <a:headEnd/>
            <a:tailEnd/>
          </a:ln>
          <a:extLst>
            <a:ext uri="{909E8E84-426E-40DD-AFC4-6F175D3DCCD1}">
              <a14:hiddenFill xmlns:a14="http://schemas.microsoft.com/office/drawing/2010/main">
                <a:noFill/>
              </a14:hiddenFill>
            </a:ext>
          </a:extLst>
        </xdr:spPr>
      </xdr:sp>
      <xdr:sp macro="" textlink="">
        <xdr:nvSpPr>
          <xdr:cNvPr id="12" name="Line 1061">
            <a:extLst>
              <a:ext uri="{FF2B5EF4-FFF2-40B4-BE49-F238E27FC236}">
                <a16:creationId xmlns:a16="http://schemas.microsoft.com/office/drawing/2014/main" id="{953A946B-15BE-4E46-822E-68A24AA7C68E}"/>
              </a:ext>
            </a:extLst>
          </xdr:cNvPr>
          <xdr:cNvSpPr>
            <a:spLocks noChangeShapeType="1"/>
          </xdr:cNvSpPr>
        </xdr:nvSpPr>
        <xdr:spPr bwMode="auto">
          <a:xfrm flipV="1">
            <a:off x="18043" y="-312"/>
            <a:ext cx="0" cy="321"/>
          </a:xfrm>
          <a:prstGeom prst="line">
            <a:avLst/>
          </a:prstGeom>
          <a:noFill/>
          <a:ln w="9525">
            <a:solidFill>
              <a:srgbClr val="80808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485775</xdr:colOff>
      <xdr:row>3</xdr:row>
      <xdr:rowOff>152400</xdr:rowOff>
    </xdr:from>
    <xdr:to>
      <xdr:col>7</xdr:col>
      <xdr:colOff>114300</xdr:colOff>
      <xdr:row>5</xdr:row>
      <xdr:rowOff>95250</xdr:rowOff>
    </xdr:to>
    <xdr:grpSp>
      <xdr:nvGrpSpPr>
        <xdr:cNvPr id="29" name="Group 87">
          <a:extLst>
            <a:ext uri="{FF2B5EF4-FFF2-40B4-BE49-F238E27FC236}">
              <a16:creationId xmlns:a16="http://schemas.microsoft.com/office/drawing/2014/main" id="{42408E02-D5FA-4E5B-9844-139D98404F85}"/>
            </a:ext>
          </a:extLst>
        </xdr:cNvPr>
        <xdr:cNvGrpSpPr>
          <a:grpSpLocks/>
        </xdr:cNvGrpSpPr>
      </xdr:nvGrpSpPr>
      <xdr:grpSpPr bwMode="auto">
        <a:xfrm>
          <a:off x="7035800" y="590550"/>
          <a:ext cx="4470400" cy="457200"/>
          <a:chOff x="831" y="71"/>
          <a:chExt cx="483" cy="45"/>
        </a:xfrm>
      </xdr:grpSpPr>
      <xdr:sp macro="[1]!goto_DD_Energie" textlink="">
        <xdr:nvSpPr>
          <xdr:cNvPr id="30" name="Textfeld 7">
            <a:extLst>
              <a:ext uri="{FF2B5EF4-FFF2-40B4-BE49-F238E27FC236}">
                <a16:creationId xmlns:a16="http://schemas.microsoft.com/office/drawing/2014/main" id="{3D00D115-6B25-4378-A0ED-9A37379AD0FD}"/>
              </a:ext>
            </a:extLst>
          </xdr:cNvPr>
          <xdr:cNvSpPr txBox="1">
            <a:spLocks noChangeArrowheads="1"/>
          </xdr:cNvSpPr>
        </xdr:nvSpPr>
        <xdr:spPr bwMode="auto">
          <a:xfrm>
            <a:off x="860" y="73"/>
            <a:ext cx="137" cy="16"/>
          </a:xfrm>
          <a:prstGeom prst="rect">
            <a:avLst/>
          </a:prstGeom>
          <a:noFill/>
          <a:ln w="9525">
            <a:noFill/>
            <a:miter lim="800000"/>
            <a:headEnd/>
            <a:tailEnd/>
          </a:ln>
        </xdr:spPr>
        <xdr:txBody>
          <a:bodyPr vertOverflow="clip" wrap="square" lIns="27432" tIns="22860" rIns="0" bIns="0" anchor="t" upright="1"/>
          <a:lstStyle/>
          <a:p>
            <a:pPr algn="l" rtl="0">
              <a:defRPr sz="1000"/>
            </a:pPr>
            <a:r>
              <a:rPr lang="de-CH" sz="900" b="1" i="0" u="none" strike="noStrike" baseline="0">
                <a:solidFill>
                  <a:srgbClr val="333399"/>
                </a:solidFill>
                <a:latin typeface="Arial"/>
                <a:cs typeface="Arial"/>
              </a:rPr>
              <a:t>Diff. copertura energia</a:t>
            </a:r>
          </a:p>
        </xdr:txBody>
      </xdr:sp>
      <xdr:sp macro="[1]!goto_Gestehungskosten" textlink="">
        <xdr:nvSpPr>
          <xdr:cNvPr id="31" name="Textfeld 8">
            <a:extLst>
              <a:ext uri="{FF2B5EF4-FFF2-40B4-BE49-F238E27FC236}">
                <a16:creationId xmlns:a16="http://schemas.microsoft.com/office/drawing/2014/main" id="{F6394DB4-9FF6-4E75-9075-6062356A23BF}"/>
              </a:ext>
            </a:extLst>
          </xdr:cNvPr>
          <xdr:cNvSpPr txBox="1">
            <a:spLocks noChangeArrowheads="1"/>
          </xdr:cNvSpPr>
        </xdr:nvSpPr>
        <xdr:spPr bwMode="auto">
          <a:xfrm>
            <a:off x="889" y="93"/>
            <a:ext cx="103" cy="23"/>
          </a:xfrm>
          <a:prstGeom prst="rect">
            <a:avLst/>
          </a:prstGeom>
          <a:noFill/>
          <a:ln w="9525">
            <a:noFill/>
            <a:miter lim="800000"/>
            <a:headEnd/>
            <a:tailEnd/>
          </a:ln>
        </xdr:spPr>
        <xdr:txBody>
          <a:bodyPr vertOverflow="clip" wrap="square" lIns="27432" tIns="27432" rIns="0" bIns="0" anchor="t" upright="1"/>
          <a:lstStyle/>
          <a:p>
            <a:pPr algn="l" rtl="0">
              <a:defRPr sz="1000"/>
            </a:pPr>
            <a:r>
              <a:rPr lang="de-CH" sz="900" b="1" i="0" u="none" strike="noStrike" baseline="0">
                <a:solidFill>
                  <a:srgbClr val="C0C0C0"/>
                </a:solidFill>
                <a:latin typeface="Arial Narrow"/>
              </a:rPr>
              <a:t>Prezzi di costo</a:t>
            </a:r>
          </a:p>
        </xdr:txBody>
      </xdr:sp>
      <xdr:sp macro="" textlink="">
        <xdr:nvSpPr>
          <xdr:cNvPr id="32" name="Oval 1069">
            <a:extLst>
              <a:ext uri="{FF2B5EF4-FFF2-40B4-BE49-F238E27FC236}">
                <a16:creationId xmlns:a16="http://schemas.microsoft.com/office/drawing/2014/main" id="{748A272A-BC49-49B2-8709-F34CC295AEE9}"/>
              </a:ext>
            </a:extLst>
          </xdr:cNvPr>
          <xdr:cNvSpPr>
            <a:spLocks noChangeArrowheads="1"/>
          </xdr:cNvSpPr>
        </xdr:nvSpPr>
        <xdr:spPr bwMode="auto">
          <a:xfrm>
            <a:off x="831" y="71"/>
            <a:ext cx="24" cy="23"/>
          </a:xfrm>
          <a:prstGeom prst="ellipse">
            <a:avLst/>
          </a:prstGeom>
          <a:solidFill>
            <a:srgbClr val="4F81BD"/>
          </a:solidFill>
          <a:ln w="9525">
            <a:noFill/>
            <a:round/>
            <a:headEnd/>
            <a:tailEnd/>
          </a:ln>
          <a:effectLst>
            <a:outerShdw dist="38100" dir="2700000" algn="tl" rotWithShape="0">
              <a:srgbClr val="000000">
                <a:alpha val="39998"/>
              </a:srgbClr>
            </a:outerShdw>
          </a:effectLst>
        </xdr:spPr>
        <xdr:txBody>
          <a:bodyPr vertOverflow="clip" wrap="square" lIns="18000" tIns="0" rIns="0" bIns="0" anchor="t" upright="1"/>
          <a:lstStyle/>
          <a:p>
            <a:pPr algn="l" rtl="0">
              <a:defRPr sz="1000"/>
            </a:pPr>
            <a:r>
              <a:rPr lang="de-CH" sz="900" b="1" i="0" u="none" strike="noStrike" baseline="0">
                <a:solidFill>
                  <a:srgbClr val="FFFFFF"/>
                </a:solidFill>
                <a:latin typeface="Arial Narrow"/>
              </a:rPr>
              <a:t>1.</a:t>
            </a:r>
          </a:p>
        </xdr:txBody>
      </xdr:sp>
      <xdr:sp macro="" textlink="">
        <xdr:nvSpPr>
          <xdr:cNvPr id="33" name="Oval 1069">
            <a:extLst>
              <a:ext uri="{FF2B5EF4-FFF2-40B4-BE49-F238E27FC236}">
                <a16:creationId xmlns:a16="http://schemas.microsoft.com/office/drawing/2014/main" id="{63390F04-1903-4BF0-B9B9-26E67BF54A18}"/>
              </a:ext>
            </a:extLst>
          </xdr:cNvPr>
          <xdr:cNvSpPr>
            <a:spLocks noChangeArrowheads="1"/>
          </xdr:cNvSpPr>
        </xdr:nvSpPr>
        <xdr:spPr bwMode="auto">
          <a:xfrm>
            <a:off x="860" y="93"/>
            <a:ext cx="17" cy="19"/>
          </a:xfrm>
          <a:prstGeom prst="ellipse">
            <a:avLst/>
          </a:prstGeom>
          <a:solidFill>
            <a:srgbClr val="C0C0C0"/>
          </a:solidFill>
          <a:ln w="9525">
            <a:noFill/>
            <a:round/>
            <a:headEnd/>
            <a:tailEnd/>
          </a:ln>
          <a:effectLst>
            <a:outerShdw dist="38100" dir="2700000" algn="tl" rotWithShape="0">
              <a:srgbClr val="000000">
                <a:alpha val="39998"/>
              </a:srgbClr>
            </a:outerShdw>
          </a:effectLst>
        </xdr:spPr>
        <xdr:txBody>
          <a:bodyPr vertOverflow="clip" wrap="square" lIns="18000" tIns="0" rIns="0" bIns="0" anchor="t" upright="1"/>
          <a:lstStyle/>
          <a:p>
            <a:pPr algn="l" rtl="0">
              <a:defRPr sz="1000"/>
            </a:pPr>
            <a:r>
              <a:rPr lang="de-CH" sz="900" b="1" i="0" u="none" strike="noStrike" baseline="0">
                <a:solidFill>
                  <a:srgbClr val="FFFFFF"/>
                </a:solidFill>
                <a:latin typeface="Arial Narrow"/>
              </a:rPr>
              <a:t>2.</a:t>
            </a:r>
          </a:p>
        </xdr:txBody>
      </xdr:sp>
      <xdr:sp macro="[1]!goto_Erlöse_Energie" textlink="">
        <xdr:nvSpPr>
          <xdr:cNvPr id="34" name="Textfeld 8">
            <a:extLst>
              <a:ext uri="{FF2B5EF4-FFF2-40B4-BE49-F238E27FC236}">
                <a16:creationId xmlns:a16="http://schemas.microsoft.com/office/drawing/2014/main" id="{C09FB801-E8DF-4EB2-9F59-CADE45EC5716}"/>
              </a:ext>
            </a:extLst>
          </xdr:cNvPr>
          <xdr:cNvSpPr txBox="1"/>
        </xdr:nvSpPr>
        <xdr:spPr>
          <a:xfrm>
            <a:off x="1039" y="72"/>
            <a:ext cx="275" cy="35"/>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pPr algn="l" rtl="0">
              <a:defRPr sz="1000"/>
            </a:pPr>
            <a:r>
              <a:rPr lang="de-CH" sz="900" b="1" i="0" u="none" strike="noStrike" baseline="0">
                <a:solidFill>
                  <a:srgbClr val="C0C0C0"/>
                </a:solidFill>
                <a:latin typeface="Arial Narrow"/>
              </a:rPr>
              <a:t>Ricavi energia</a:t>
            </a:r>
          </a:p>
        </xdr:txBody>
      </xdr:sp>
      <xdr:sp macro="" textlink="">
        <xdr:nvSpPr>
          <xdr:cNvPr id="35" name="Oval 1069">
            <a:extLst>
              <a:ext uri="{FF2B5EF4-FFF2-40B4-BE49-F238E27FC236}">
                <a16:creationId xmlns:a16="http://schemas.microsoft.com/office/drawing/2014/main" id="{47AF7B1B-4678-4D7F-9C41-CF01B808A106}"/>
              </a:ext>
            </a:extLst>
          </xdr:cNvPr>
          <xdr:cNvSpPr>
            <a:spLocks noChangeArrowheads="1"/>
          </xdr:cNvSpPr>
        </xdr:nvSpPr>
        <xdr:spPr bwMode="auto">
          <a:xfrm>
            <a:off x="1010" y="72"/>
            <a:ext cx="17" cy="19"/>
          </a:xfrm>
          <a:prstGeom prst="ellipse">
            <a:avLst/>
          </a:prstGeom>
          <a:solidFill>
            <a:srgbClr val="C0C0C0"/>
          </a:solidFill>
          <a:ln w="9525">
            <a:noFill/>
            <a:round/>
            <a:headEnd/>
            <a:tailEnd/>
          </a:ln>
          <a:effectLst>
            <a:outerShdw dist="38100" dir="2700000" algn="tl" rotWithShape="0">
              <a:srgbClr val="000000">
                <a:alpha val="39999"/>
              </a:srgbClr>
            </a:outerShdw>
          </a:effectLst>
        </xdr:spPr>
        <xdr:txBody>
          <a:bodyPr vertOverflow="clip" wrap="square" lIns="18000" tIns="0" rIns="0" bIns="0" anchor="t" upright="1"/>
          <a:lstStyle/>
          <a:p>
            <a:pPr algn="l" rtl="0">
              <a:defRPr sz="1000"/>
            </a:pPr>
            <a:r>
              <a:rPr lang="de-CH" sz="900" b="1" i="0" u="none" strike="noStrike" baseline="0">
                <a:solidFill>
                  <a:srgbClr val="FFFFFF"/>
                </a:solidFill>
                <a:latin typeface="Arial Narrow"/>
              </a:rPr>
              <a:t>3.</a:t>
            </a:r>
          </a:p>
        </xdr:txBody>
      </xdr:sp>
    </xdr:grpSp>
    <xdr:clientData/>
  </xdr:twoCellAnchor>
  <mc:AlternateContent xmlns:mc="http://schemas.openxmlformats.org/markup-compatibility/2006">
    <mc:Choice xmlns:a14="http://schemas.microsoft.com/office/drawing/2010/main" Requires="a14">
      <xdr:twoCellAnchor>
        <xdr:from>
          <xdr:col>0</xdr:col>
          <xdr:colOff>139700</xdr:colOff>
          <xdr:row>3</xdr:row>
          <xdr:rowOff>25400</xdr:rowOff>
        </xdr:from>
        <xdr:to>
          <xdr:col>1</xdr:col>
          <xdr:colOff>12700</xdr:colOff>
          <xdr:row>3</xdr:row>
          <xdr:rowOff>146050</xdr:rowOff>
        </xdr:to>
        <xdr:sp macro="" textlink="">
          <xdr:nvSpPr>
            <xdr:cNvPr id="4100" name="Button 80" hidden="1">
              <a:extLst>
                <a:ext uri="{63B3BB69-23CF-44E3-9099-C40C66FF867C}">
                  <a14:compatExt spid="_x0000_s4100"/>
                </a:ext>
                <a:ext uri="{FF2B5EF4-FFF2-40B4-BE49-F238E27FC236}">
                  <a16:creationId xmlns:a16="http://schemas.microsoft.com/office/drawing/2014/main" id="{52DCAAFA-63E7-45BF-B2B4-F09AAFE9296D}"/>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36576" tIns="36576" rIns="36576" bIns="36576" anchor="ctr" upright="1"/>
            <a:lstStyle/>
            <a:p>
              <a:pPr algn="ctr" rtl="0">
                <a:defRPr sz="1000"/>
              </a:pPr>
              <a:r>
                <a:rPr lang="fr-CH" sz="1200" b="1" i="0" u="none" strike="noStrike" baseline="30000">
                  <a:solidFill>
                    <a:srgbClr val="00008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3</xdr:row>
          <xdr:rowOff>25400</xdr:rowOff>
        </xdr:from>
        <xdr:to>
          <xdr:col>0</xdr:col>
          <xdr:colOff>146050</xdr:colOff>
          <xdr:row>3</xdr:row>
          <xdr:rowOff>146050</xdr:rowOff>
        </xdr:to>
        <xdr:sp macro="" textlink="">
          <xdr:nvSpPr>
            <xdr:cNvPr id="4101" name="Button 81" hidden="1">
              <a:extLst>
                <a:ext uri="{63B3BB69-23CF-44E3-9099-C40C66FF867C}">
                  <a14:compatExt spid="_x0000_s4101"/>
                </a:ext>
                <a:ext uri="{FF2B5EF4-FFF2-40B4-BE49-F238E27FC236}">
                  <a16:creationId xmlns:a16="http://schemas.microsoft.com/office/drawing/2014/main" id="{4BC24CE9-D4E2-4A1F-8FA0-069EFFD6F21A}"/>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fr-CH" sz="800" b="1" i="0" u="none" strike="noStrike" baseline="0">
                  <a:solidFill>
                    <a:srgbClr val="000000"/>
                  </a:solidFill>
                  <a:latin typeface="Arial"/>
                  <a:cs typeface="Arial"/>
                </a:rPr>
                <a:t>1</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139700</xdr:colOff>
          <xdr:row>12</xdr:row>
          <xdr:rowOff>19050</xdr:rowOff>
        </xdr:from>
        <xdr:to>
          <xdr:col>1</xdr:col>
          <xdr:colOff>0</xdr:colOff>
          <xdr:row>12</xdr:row>
          <xdr:rowOff>127000</xdr:rowOff>
        </xdr:to>
        <xdr:sp macro="" textlink="">
          <xdr:nvSpPr>
            <xdr:cNvPr id="4102" name="Button 82" hidden="1">
              <a:extLst>
                <a:ext uri="{63B3BB69-23CF-44E3-9099-C40C66FF867C}">
                  <a14:compatExt spid="_x0000_s4102"/>
                </a:ext>
                <a:ext uri="{FF2B5EF4-FFF2-40B4-BE49-F238E27FC236}">
                  <a16:creationId xmlns:a16="http://schemas.microsoft.com/office/drawing/2014/main" id="{9A5E78C2-FA18-42EA-BCC2-56FB3B09C0AC}"/>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36576" tIns="36576" rIns="36576" bIns="36576" anchor="ctr" upright="1"/>
            <a:lstStyle/>
            <a:p>
              <a:pPr algn="ctr" rtl="0">
                <a:defRPr sz="1000"/>
              </a:pPr>
              <a:r>
                <a:rPr lang="fr-CH" sz="1200" b="1" i="0" u="none" strike="noStrike" baseline="30000">
                  <a:solidFill>
                    <a:srgbClr val="00008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xdr:row>
          <xdr:rowOff>19050</xdr:rowOff>
        </xdr:from>
        <xdr:to>
          <xdr:col>0</xdr:col>
          <xdr:colOff>139700</xdr:colOff>
          <xdr:row>12</xdr:row>
          <xdr:rowOff>127000</xdr:rowOff>
        </xdr:to>
        <xdr:sp macro="" textlink="">
          <xdr:nvSpPr>
            <xdr:cNvPr id="4103" name="Button 83" hidden="1">
              <a:extLst>
                <a:ext uri="{63B3BB69-23CF-44E3-9099-C40C66FF867C}">
                  <a14:compatExt spid="_x0000_s4103"/>
                </a:ext>
                <a:ext uri="{FF2B5EF4-FFF2-40B4-BE49-F238E27FC236}">
                  <a16:creationId xmlns:a16="http://schemas.microsoft.com/office/drawing/2014/main" id="{6AEC2681-E775-4D16-9F37-9285D786A32A}"/>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fr-CH" sz="800" b="1" i="0" u="none" strike="noStrike" baseline="0">
                  <a:solidFill>
                    <a:srgbClr val="000000"/>
                  </a:solidFill>
                  <a:latin typeface="Arial"/>
                  <a:cs typeface="Arial"/>
                </a:rPr>
                <a:t>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139700</xdr:colOff>
          <xdr:row>17</xdr:row>
          <xdr:rowOff>76200</xdr:rowOff>
        </xdr:from>
        <xdr:to>
          <xdr:col>1</xdr:col>
          <xdr:colOff>0</xdr:colOff>
          <xdr:row>18</xdr:row>
          <xdr:rowOff>50800</xdr:rowOff>
        </xdr:to>
        <xdr:sp macro="" textlink="">
          <xdr:nvSpPr>
            <xdr:cNvPr id="4104" name="Button 84" hidden="1">
              <a:extLst>
                <a:ext uri="{63B3BB69-23CF-44E3-9099-C40C66FF867C}">
                  <a14:compatExt spid="_x0000_s4104"/>
                </a:ext>
                <a:ext uri="{FF2B5EF4-FFF2-40B4-BE49-F238E27FC236}">
                  <a16:creationId xmlns:a16="http://schemas.microsoft.com/office/drawing/2014/main" id="{6646343D-39DF-436D-A0EF-5C3AB2B47FAB}"/>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36576" tIns="36576" rIns="36576" bIns="36576" anchor="ctr" upright="1"/>
            <a:lstStyle/>
            <a:p>
              <a:pPr algn="ctr" rtl="0">
                <a:defRPr sz="1000"/>
              </a:pPr>
              <a:r>
                <a:rPr lang="fr-CH" sz="1200" b="1" i="0" u="none" strike="noStrike" baseline="30000">
                  <a:solidFill>
                    <a:srgbClr val="00008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17</xdr:row>
          <xdr:rowOff>76200</xdr:rowOff>
        </xdr:from>
        <xdr:to>
          <xdr:col>0</xdr:col>
          <xdr:colOff>139700</xdr:colOff>
          <xdr:row>18</xdr:row>
          <xdr:rowOff>50800</xdr:rowOff>
        </xdr:to>
        <xdr:sp macro="" textlink="">
          <xdr:nvSpPr>
            <xdr:cNvPr id="4105" name="Button 85" hidden="1">
              <a:extLst>
                <a:ext uri="{63B3BB69-23CF-44E3-9099-C40C66FF867C}">
                  <a14:compatExt spid="_x0000_s4105"/>
                </a:ext>
                <a:ext uri="{FF2B5EF4-FFF2-40B4-BE49-F238E27FC236}">
                  <a16:creationId xmlns:a16="http://schemas.microsoft.com/office/drawing/2014/main" id="{5D85A709-82D8-4C1E-AC02-5530E716A153}"/>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fr-CH" sz="800" b="1" i="0" u="none" strike="noStrike" baseline="0">
                  <a:solidFill>
                    <a:srgbClr val="000000"/>
                  </a:solidFill>
                  <a:latin typeface="Arial"/>
                  <a:cs typeface="Arial"/>
                </a:rPr>
                <a:t>3</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139700</xdr:colOff>
          <xdr:row>24</xdr:row>
          <xdr:rowOff>19050</xdr:rowOff>
        </xdr:from>
        <xdr:to>
          <xdr:col>1</xdr:col>
          <xdr:colOff>0</xdr:colOff>
          <xdr:row>24</xdr:row>
          <xdr:rowOff>127000</xdr:rowOff>
        </xdr:to>
        <xdr:sp macro="" textlink="">
          <xdr:nvSpPr>
            <xdr:cNvPr id="4106" name="Button 86" hidden="1">
              <a:extLst>
                <a:ext uri="{63B3BB69-23CF-44E3-9099-C40C66FF867C}">
                  <a14:compatExt spid="_x0000_s4106"/>
                </a:ext>
                <a:ext uri="{FF2B5EF4-FFF2-40B4-BE49-F238E27FC236}">
                  <a16:creationId xmlns:a16="http://schemas.microsoft.com/office/drawing/2014/main" id="{9FC756D3-30F0-46D4-BF99-08369EEE4B11}"/>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36576" tIns="36576" rIns="36576" bIns="36576" anchor="ctr" upright="1"/>
            <a:lstStyle/>
            <a:p>
              <a:pPr algn="ctr" rtl="0">
                <a:defRPr sz="1000"/>
              </a:pPr>
              <a:r>
                <a:rPr lang="fr-CH" sz="1200" b="1" i="0" u="none" strike="noStrike" baseline="30000">
                  <a:solidFill>
                    <a:srgbClr val="00008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24</xdr:row>
          <xdr:rowOff>19050</xdr:rowOff>
        </xdr:from>
        <xdr:to>
          <xdr:col>0</xdr:col>
          <xdr:colOff>139700</xdr:colOff>
          <xdr:row>24</xdr:row>
          <xdr:rowOff>127000</xdr:rowOff>
        </xdr:to>
        <xdr:sp macro="" textlink="">
          <xdr:nvSpPr>
            <xdr:cNvPr id="4107" name="Button 87" hidden="1">
              <a:extLst>
                <a:ext uri="{63B3BB69-23CF-44E3-9099-C40C66FF867C}">
                  <a14:compatExt spid="_x0000_s4107"/>
                </a:ext>
                <a:ext uri="{FF2B5EF4-FFF2-40B4-BE49-F238E27FC236}">
                  <a16:creationId xmlns:a16="http://schemas.microsoft.com/office/drawing/2014/main" id="{8DB40CE3-776E-482F-BA92-52E9EF25699F}"/>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fr-CH" sz="800" b="1" i="0" u="none" strike="noStrike" baseline="0">
                  <a:solidFill>
                    <a:srgbClr val="000000"/>
                  </a:solidFill>
                  <a:latin typeface="Arial"/>
                  <a:cs typeface="Arial"/>
                </a:rPr>
                <a:t>4</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139700</xdr:colOff>
          <xdr:row>26</xdr:row>
          <xdr:rowOff>19050</xdr:rowOff>
        </xdr:from>
        <xdr:to>
          <xdr:col>1</xdr:col>
          <xdr:colOff>0</xdr:colOff>
          <xdr:row>26</xdr:row>
          <xdr:rowOff>127000</xdr:rowOff>
        </xdr:to>
        <xdr:sp macro="" textlink="">
          <xdr:nvSpPr>
            <xdr:cNvPr id="4108" name="Button 88" hidden="1">
              <a:extLst>
                <a:ext uri="{63B3BB69-23CF-44E3-9099-C40C66FF867C}">
                  <a14:compatExt spid="_x0000_s4108"/>
                </a:ext>
                <a:ext uri="{FF2B5EF4-FFF2-40B4-BE49-F238E27FC236}">
                  <a16:creationId xmlns:a16="http://schemas.microsoft.com/office/drawing/2014/main" id="{75D23162-BEAC-489D-8CCC-4C118971E4A0}"/>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36576" tIns="36576" rIns="36576" bIns="36576" anchor="ctr" upright="1"/>
            <a:lstStyle/>
            <a:p>
              <a:pPr algn="ctr" rtl="0">
                <a:defRPr sz="1000"/>
              </a:pPr>
              <a:r>
                <a:rPr lang="fr-CH" sz="1200" b="1" i="0" u="none" strike="noStrike" baseline="30000">
                  <a:solidFill>
                    <a:srgbClr val="00008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26</xdr:row>
          <xdr:rowOff>19050</xdr:rowOff>
        </xdr:from>
        <xdr:to>
          <xdr:col>0</xdr:col>
          <xdr:colOff>139700</xdr:colOff>
          <xdr:row>26</xdr:row>
          <xdr:rowOff>127000</xdr:rowOff>
        </xdr:to>
        <xdr:sp macro="" textlink="">
          <xdr:nvSpPr>
            <xdr:cNvPr id="4109" name="Button 89" hidden="1">
              <a:extLst>
                <a:ext uri="{63B3BB69-23CF-44E3-9099-C40C66FF867C}">
                  <a14:compatExt spid="_x0000_s4109"/>
                </a:ext>
                <a:ext uri="{FF2B5EF4-FFF2-40B4-BE49-F238E27FC236}">
                  <a16:creationId xmlns:a16="http://schemas.microsoft.com/office/drawing/2014/main" id="{FAEA7F96-B599-43F7-8A19-98B2D2D02287}"/>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fr-CH" sz="800" b="1" i="0" u="none" strike="noStrike" baseline="0">
                  <a:solidFill>
                    <a:srgbClr val="000000"/>
                  </a:solidFill>
                  <a:latin typeface="Arial"/>
                  <a:cs typeface="Arial"/>
                </a:rPr>
                <a:t>5</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139700</xdr:colOff>
          <xdr:row>27</xdr:row>
          <xdr:rowOff>19050</xdr:rowOff>
        </xdr:from>
        <xdr:to>
          <xdr:col>1</xdr:col>
          <xdr:colOff>0</xdr:colOff>
          <xdr:row>27</xdr:row>
          <xdr:rowOff>127000</xdr:rowOff>
        </xdr:to>
        <xdr:sp macro="" textlink="">
          <xdr:nvSpPr>
            <xdr:cNvPr id="4110" name="Button 90" hidden="1">
              <a:extLst>
                <a:ext uri="{63B3BB69-23CF-44E3-9099-C40C66FF867C}">
                  <a14:compatExt spid="_x0000_s4110"/>
                </a:ext>
                <a:ext uri="{FF2B5EF4-FFF2-40B4-BE49-F238E27FC236}">
                  <a16:creationId xmlns:a16="http://schemas.microsoft.com/office/drawing/2014/main" id="{502F7E28-E778-42A0-B4E0-3135FA2F6B8D}"/>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36576" tIns="36576" rIns="36576" bIns="36576" anchor="ctr" upright="1"/>
            <a:lstStyle/>
            <a:p>
              <a:pPr algn="ctr" rtl="0">
                <a:defRPr sz="1000"/>
              </a:pPr>
              <a:r>
                <a:rPr lang="fr-CH" sz="1200" b="1" i="0" u="none" strike="noStrike" baseline="30000">
                  <a:solidFill>
                    <a:srgbClr val="00008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27</xdr:row>
          <xdr:rowOff>19050</xdr:rowOff>
        </xdr:from>
        <xdr:to>
          <xdr:col>0</xdr:col>
          <xdr:colOff>139700</xdr:colOff>
          <xdr:row>27</xdr:row>
          <xdr:rowOff>127000</xdr:rowOff>
        </xdr:to>
        <xdr:sp macro="" textlink="">
          <xdr:nvSpPr>
            <xdr:cNvPr id="4111" name="Button 91" hidden="1">
              <a:extLst>
                <a:ext uri="{63B3BB69-23CF-44E3-9099-C40C66FF867C}">
                  <a14:compatExt spid="_x0000_s4111"/>
                </a:ext>
                <a:ext uri="{FF2B5EF4-FFF2-40B4-BE49-F238E27FC236}">
                  <a16:creationId xmlns:a16="http://schemas.microsoft.com/office/drawing/2014/main" id="{BDEB231C-060A-4748-8FEB-1D59C0BBF3F6}"/>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fr-CH" sz="800" b="1" i="0" u="none" strike="noStrike" baseline="0">
                  <a:solidFill>
                    <a:srgbClr val="000000"/>
                  </a:solidFill>
                  <a:latin typeface="Arial"/>
                  <a:cs typeface="Arial"/>
                </a:rPr>
                <a:t>6</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139700</xdr:colOff>
          <xdr:row>28</xdr:row>
          <xdr:rowOff>19050</xdr:rowOff>
        </xdr:from>
        <xdr:to>
          <xdr:col>1</xdr:col>
          <xdr:colOff>0</xdr:colOff>
          <xdr:row>28</xdr:row>
          <xdr:rowOff>127000</xdr:rowOff>
        </xdr:to>
        <xdr:sp macro="" textlink="">
          <xdr:nvSpPr>
            <xdr:cNvPr id="4112" name="Button 92" hidden="1">
              <a:extLst>
                <a:ext uri="{63B3BB69-23CF-44E3-9099-C40C66FF867C}">
                  <a14:compatExt spid="_x0000_s4112"/>
                </a:ext>
                <a:ext uri="{FF2B5EF4-FFF2-40B4-BE49-F238E27FC236}">
                  <a16:creationId xmlns:a16="http://schemas.microsoft.com/office/drawing/2014/main" id="{4A5BCDAD-D683-454E-A8DF-8E18483A866E}"/>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36576" tIns="36576" rIns="36576" bIns="36576" anchor="ctr" upright="1"/>
            <a:lstStyle/>
            <a:p>
              <a:pPr algn="ctr" rtl="0">
                <a:defRPr sz="1000"/>
              </a:pPr>
              <a:r>
                <a:rPr lang="fr-CH" sz="1200" b="1" i="0" u="none" strike="noStrike" baseline="30000">
                  <a:solidFill>
                    <a:srgbClr val="00008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28</xdr:row>
          <xdr:rowOff>19050</xdr:rowOff>
        </xdr:from>
        <xdr:to>
          <xdr:col>0</xdr:col>
          <xdr:colOff>139700</xdr:colOff>
          <xdr:row>28</xdr:row>
          <xdr:rowOff>127000</xdr:rowOff>
        </xdr:to>
        <xdr:sp macro="" textlink="">
          <xdr:nvSpPr>
            <xdr:cNvPr id="4113" name="Button 93" hidden="1">
              <a:extLst>
                <a:ext uri="{63B3BB69-23CF-44E3-9099-C40C66FF867C}">
                  <a14:compatExt spid="_x0000_s4113"/>
                </a:ext>
                <a:ext uri="{FF2B5EF4-FFF2-40B4-BE49-F238E27FC236}">
                  <a16:creationId xmlns:a16="http://schemas.microsoft.com/office/drawing/2014/main" id="{78E7DF21-6800-4940-ADE0-53BF2486F17C}"/>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fr-CH" sz="800" b="1" i="0" u="none" strike="noStrike" baseline="0">
                  <a:solidFill>
                    <a:srgbClr val="000000"/>
                  </a:solidFill>
                  <a:latin typeface="Arial"/>
                  <a:cs typeface="Arial"/>
                </a:rPr>
                <a:t>7</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139700</xdr:colOff>
          <xdr:row>30</xdr:row>
          <xdr:rowOff>19050</xdr:rowOff>
        </xdr:from>
        <xdr:to>
          <xdr:col>1</xdr:col>
          <xdr:colOff>0</xdr:colOff>
          <xdr:row>30</xdr:row>
          <xdr:rowOff>127000</xdr:rowOff>
        </xdr:to>
        <xdr:sp macro="" textlink="">
          <xdr:nvSpPr>
            <xdr:cNvPr id="4114" name="Button 94" hidden="1">
              <a:extLst>
                <a:ext uri="{63B3BB69-23CF-44E3-9099-C40C66FF867C}">
                  <a14:compatExt spid="_x0000_s4114"/>
                </a:ext>
                <a:ext uri="{FF2B5EF4-FFF2-40B4-BE49-F238E27FC236}">
                  <a16:creationId xmlns:a16="http://schemas.microsoft.com/office/drawing/2014/main" id="{9206E146-B1D2-4D20-B7E4-BF817E30E1D2}"/>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36576" tIns="36576" rIns="36576" bIns="36576" anchor="ctr" upright="1"/>
            <a:lstStyle/>
            <a:p>
              <a:pPr algn="ctr" rtl="0">
                <a:defRPr sz="1000"/>
              </a:pPr>
              <a:r>
                <a:rPr lang="fr-CH" sz="1200" b="1" i="0" u="none" strike="noStrike" baseline="30000">
                  <a:solidFill>
                    <a:srgbClr val="00008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30</xdr:row>
          <xdr:rowOff>19050</xdr:rowOff>
        </xdr:from>
        <xdr:to>
          <xdr:col>0</xdr:col>
          <xdr:colOff>139700</xdr:colOff>
          <xdr:row>30</xdr:row>
          <xdr:rowOff>127000</xdr:rowOff>
        </xdr:to>
        <xdr:sp macro="" textlink="">
          <xdr:nvSpPr>
            <xdr:cNvPr id="4115" name="Button 95" hidden="1">
              <a:extLst>
                <a:ext uri="{63B3BB69-23CF-44E3-9099-C40C66FF867C}">
                  <a14:compatExt spid="_x0000_s4115"/>
                </a:ext>
                <a:ext uri="{FF2B5EF4-FFF2-40B4-BE49-F238E27FC236}">
                  <a16:creationId xmlns:a16="http://schemas.microsoft.com/office/drawing/2014/main" id="{1CD98ED9-1B06-430E-AC6D-9EA254A60A4F}"/>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fr-CH" sz="800" b="1" i="0" u="none" strike="noStrike" baseline="0">
                  <a:solidFill>
                    <a:srgbClr val="000000"/>
                  </a:solidFill>
                  <a:latin typeface="Arial"/>
                  <a:cs typeface="Arial"/>
                </a:rPr>
                <a:t>8</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139700</xdr:colOff>
          <xdr:row>31</xdr:row>
          <xdr:rowOff>19050</xdr:rowOff>
        </xdr:from>
        <xdr:to>
          <xdr:col>1</xdr:col>
          <xdr:colOff>0</xdr:colOff>
          <xdr:row>31</xdr:row>
          <xdr:rowOff>127000</xdr:rowOff>
        </xdr:to>
        <xdr:sp macro="" textlink="">
          <xdr:nvSpPr>
            <xdr:cNvPr id="4116" name="Button 96" hidden="1">
              <a:extLst>
                <a:ext uri="{63B3BB69-23CF-44E3-9099-C40C66FF867C}">
                  <a14:compatExt spid="_x0000_s4116"/>
                </a:ext>
                <a:ext uri="{FF2B5EF4-FFF2-40B4-BE49-F238E27FC236}">
                  <a16:creationId xmlns:a16="http://schemas.microsoft.com/office/drawing/2014/main" id="{3C93AE38-9A5F-496A-8A8D-7745848E4047}"/>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36576" tIns="36576" rIns="36576" bIns="36576" anchor="ctr" upright="1"/>
            <a:lstStyle/>
            <a:p>
              <a:pPr algn="ctr" rtl="0">
                <a:defRPr sz="1000"/>
              </a:pPr>
              <a:r>
                <a:rPr lang="fr-CH" sz="1200" b="1" i="0" u="none" strike="noStrike" baseline="30000">
                  <a:solidFill>
                    <a:srgbClr val="00008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31</xdr:row>
          <xdr:rowOff>19050</xdr:rowOff>
        </xdr:from>
        <xdr:to>
          <xdr:col>0</xdr:col>
          <xdr:colOff>139700</xdr:colOff>
          <xdr:row>31</xdr:row>
          <xdr:rowOff>127000</xdr:rowOff>
        </xdr:to>
        <xdr:sp macro="" textlink="">
          <xdr:nvSpPr>
            <xdr:cNvPr id="4117" name="Button 97" hidden="1">
              <a:extLst>
                <a:ext uri="{63B3BB69-23CF-44E3-9099-C40C66FF867C}">
                  <a14:compatExt spid="_x0000_s4117"/>
                </a:ext>
                <a:ext uri="{FF2B5EF4-FFF2-40B4-BE49-F238E27FC236}">
                  <a16:creationId xmlns:a16="http://schemas.microsoft.com/office/drawing/2014/main" id="{61BA8B08-3108-4608-B492-8ECFB2EA1EFB}"/>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fr-CH" sz="800" b="1" i="0" u="none" strike="noStrike" baseline="0">
                  <a:solidFill>
                    <a:srgbClr val="000000"/>
                  </a:solidFill>
                  <a:latin typeface="Arial"/>
                  <a:cs typeface="Arial"/>
                </a:rPr>
                <a:t>9</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139700</xdr:colOff>
          <xdr:row>32</xdr:row>
          <xdr:rowOff>25400</xdr:rowOff>
        </xdr:from>
        <xdr:to>
          <xdr:col>1</xdr:col>
          <xdr:colOff>0</xdr:colOff>
          <xdr:row>33</xdr:row>
          <xdr:rowOff>6350</xdr:rowOff>
        </xdr:to>
        <xdr:sp macro="" textlink="">
          <xdr:nvSpPr>
            <xdr:cNvPr id="4118" name="Button 98" hidden="1">
              <a:extLst>
                <a:ext uri="{63B3BB69-23CF-44E3-9099-C40C66FF867C}">
                  <a14:compatExt spid="_x0000_s4118"/>
                </a:ext>
                <a:ext uri="{FF2B5EF4-FFF2-40B4-BE49-F238E27FC236}">
                  <a16:creationId xmlns:a16="http://schemas.microsoft.com/office/drawing/2014/main" id="{D8A4D887-FCD3-4D0C-AE81-BFC7C8FFAE3E}"/>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36576" tIns="36576" rIns="36576" bIns="36576" anchor="ctr" upright="1"/>
            <a:lstStyle/>
            <a:p>
              <a:pPr algn="ctr" rtl="0">
                <a:defRPr sz="1000"/>
              </a:pPr>
              <a:r>
                <a:rPr lang="fr-CH" sz="1200" b="1" i="0" u="none" strike="noStrike" baseline="30000">
                  <a:solidFill>
                    <a:srgbClr val="00008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32</xdr:row>
          <xdr:rowOff>25400</xdr:rowOff>
        </xdr:from>
        <xdr:to>
          <xdr:col>0</xdr:col>
          <xdr:colOff>139700</xdr:colOff>
          <xdr:row>33</xdr:row>
          <xdr:rowOff>6350</xdr:rowOff>
        </xdr:to>
        <xdr:sp macro="" textlink="">
          <xdr:nvSpPr>
            <xdr:cNvPr id="4119" name="Button 99" hidden="1">
              <a:extLst>
                <a:ext uri="{63B3BB69-23CF-44E3-9099-C40C66FF867C}">
                  <a14:compatExt spid="_x0000_s4119"/>
                </a:ext>
                <a:ext uri="{FF2B5EF4-FFF2-40B4-BE49-F238E27FC236}">
                  <a16:creationId xmlns:a16="http://schemas.microsoft.com/office/drawing/2014/main" id="{DE8D7DCF-6B5C-42DA-AFF3-775A084EE60E}"/>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fr-CH" sz="800" b="1" i="0" u="none" strike="noStrike" baseline="0">
                  <a:solidFill>
                    <a:srgbClr val="000000"/>
                  </a:solidFill>
                  <a:latin typeface="Arial"/>
                  <a:cs typeface="Arial"/>
                </a:rPr>
                <a:t>10</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139700</xdr:colOff>
          <xdr:row>42</xdr:row>
          <xdr:rowOff>25400</xdr:rowOff>
        </xdr:from>
        <xdr:to>
          <xdr:col>1</xdr:col>
          <xdr:colOff>0</xdr:colOff>
          <xdr:row>42</xdr:row>
          <xdr:rowOff>133350</xdr:rowOff>
        </xdr:to>
        <xdr:sp macro="" textlink="">
          <xdr:nvSpPr>
            <xdr:cNvPr id="4120" name="Button 100" hidden="1">
              <a:extLst>
                <a:ext uri="{63B3BB69-23CF-44E3-9099-C40C66FF867C}">
                  <a14:compatExt spid="_x0000_s4120"/>
                </a:ext>
                <a:ext uri="{FF2B5EF4-FFF2-40B4-BE49-F238E27FC236}">
                  <a16:creationId xmlns:a16="http://schemas.microsoft.com/office/drawing/2014/main" id="{76D99CC4-4B90-4048-B86F-0F0022D5006C}"/>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36576" tIns="36576" rIns="36576" bIns="36576" anchor="ctr" upright="1"/>
            <a:lstStyle/>
            <a:p>
              <a:pPr algn="ctr" rtl="0">
                <a:defRPr sz="1000"/>
              </a:pPr>
              <a:r>
                <a:rPr lang="fr-CH" sz="1200" b="1" i="0" u="none" strike="noStrike" baseline="30000">
                  <a:solidFill>
                    <a:srgbClr val="00008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42</xdr:row>
          <xdr:rowOff>25400</xdr:rowOff>
        </xdr:from>
        <xdr:to>
          <xdr:col>0</xdr:col>
          <xdr:colOff>139700</xdr:colOff>
          <xdr:row>42</xdr:row>
          <xdr:rowOff>133350</xdr:rowOff>
        </xdr:to>
        <xdr:sp macro="" textlink="">
          <xdr:nvSpPr>
            <xdr:cNvPr id="4121" name="Button 101" hidden="1">
              <a:extLst>
                <a:ext uri="{63B3BB69-23CF-44E3-9099-C40C66FF867C}">
                  <a14:compatExt spid="_x0000_s4121"/>
                </a:ext>
                <a:ext uri="{FF2B5EF4-FFF2-40B4-BE49-F238E27FC236}">
                  <a16:creationId xmlns:a16="http://schemas.microsoft.com/office/drawing/2014/main" id="{2C4F517C-104E-4A1B-9B3E-A83420756E7C}"/>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fr-CH" sz="800" b="1" i="0" u="none" strike="noStrike" baseline="0">
                  <a:solidFill>
                    <a:srgbClr val="000000"/>
                  </a:solidFill>
                  <a:latin typeface="Arial"/>
                  <a:cs typeface="Arial"/>
                </a:rPr>
                <a:t>12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139700</xdr:colOff>
          <xdr:row>44</xdr:row>
          <xdr:rowOff>19050</xdr:rowOff>
        </xdr:from>
        <xdr:to>
          <xdr:col>1</xdr:col>
          <xdr:colOff>0</xdr:colOff>
          <xdr:row>44</xdr:row>
          <xdr:rowOff>127000</xdr:rowOff>
        </xdr:to>
        <xdr:sp macro="" textlink="">
          <xdr:nvSpPr>
            <xdr:cNvPr id="4122" name="Button 102" hidden="1">
              <a:extLst>
                <a:ext uri="{63B3BB69-23CF-44E3-9099-C40C66FF867C}">
                  <a14:compatExt spid="_x0000_s4122"/>
                </a:ext>
                <a:ext uri="{FF2B5EF4-FFF2-40B4-BE49-F238E27FC236}">
                  <a16:creationId xmlns:a16="http://schemas.microsoft.com/office/drawing/2014/main" id="{80379E60-0662-44CF-8FA4-8F469ADEDF63}"/>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36576" tIns="36576" rIns="36576" bIns="36576" anchor="ctr" upright="1"/>
            <a:lstStyle/>
            <a:p>
              <a:pPr algn="ctr" rtl="0">
                <a:defRPr sz="1000"/>
              </a:pPr>
              <a:r>
                <a:rPr lang="fr-CH" sz="1200" b="1" i="0" u="none" strike="noStrike" baseline="30000">
                  <a:solidFill>
                    <a:srgbClr val="00008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44</xdr:row>
          <xdr:rowOff>19050</xdr:rowOff>
        </xdr:from>
        <xdr:to>
          <xdr:col>0</xdr:col>
          <xdr:colOff>139700</xdr:colOff>
          <xdr:row>44</xdr:row>
          <xdr:rowOff>127000</xdr:rowOff>
        </xdr:to>
        <xdr:sp macro="" textlink="">
          <xdr:nvSpPr>
            <xdr:cNvPr id="4123" name="Button 103" hidden="1">
              <a:extLst>
                <a:ext uri="{63B3BB69-23CF-44E3-9099-C40C66FF867C}">
                  <a14:compatExt spid="_x0000_s4123"/>
                </a:ext>
                <a:ext uri="{FF2B5EF4-FFF2-40B4-BE49-F238E27FC236}">
                  <a16:creationId xmlns:a16="http://schemas.microsoft.com/office/drawing/2014/main" id="{4861D3FB-8C92-4563-A953-A7A26721492A}"/>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fr-CH" sz="800" b="1" i="0" u="none" strike="noStrike" baseline="0">
                  <a:solidFill>
                    <a:srgbClr val="000000"/>
                  </a:solidFill>
                  <a:latin typeface="Arial"/>
                  <a:cs typeface="Arial"/>
                </a:rPr>
                <a:t>13</a:t>
              </a:r>
            </a:p>
          </xdr:txBody>
        </xdr:sp>
        <xdr:clientData/>
      </xdr:twoCellAnchor>
    </mc:Choice>
    <mc:Fallback/>
  </mc:AlternateContent>
  <xdr:twoCellAnchor>
    <xdr:from>
      <xdr:col>5</xdr:col>
      <xdr:colOff>276664</xdr:colOff>
      <xdr:row>4</xdr:row>
      <xdr:rowOff>148161</xdr:rowOff>
    </xdr:from>
    <xdr:to>
      <xdr:col>6</xdr:col>
      <xdr:colOff>620916</xdr:colOff>
      <xdr:row>5</xdr:row>
      <xdr:rowOff>105542</xdr:rowOff>
    </xdr:to>
    <xdr:sp macro="" textlink="">
      <xdr:nvSpPr>
        <xdr:cNvPr id="63" name="Textfeld 8">
          <a:hlinkClick xmlns:r="http://schemas.openxmlformats.org/officeDocument/2006/relationships" r:id="rId2"/>
          <a:extLst>
            <a:ext uri="{FF2B5EF4-FFF2-40B4-BE49-F238E27FC236}">
              <a16:creationId xmlns:a16="http://schemas.microsoft.com/office/drawing/2014/main" id="{087BB7AD-47B7-4A26-B5E2-505D6683AA6B}"/>
            </a:ext>
          </a:extLst>
        </xdr:cNvPr>
        <xdr:cNvSpPr txBox="1">
          <a:spLocks noChangeArrowheads="1"/>
        </xdr:cNvSpPr>
      </xdr:nvSpPr>
      <xdr:spPr bwMode="auto">
        <a:xfrm>
          <a:off x="9246039" y="840311"/>
          <a:ext cx="1553927" cy="214556"/>
        </a:xfrm>
        <a:prstGeom prst="rect">
          <a:avLst/>
        </a:prstGeom>
        <a:noFill/>
        <a:ln w="9525">
          <a:noFill/>
          <a:miter lim="800000"/>
          <a:headEnd/>
          <a:tailEnd/>
        </a:ln>
      </xdr:spPr>
      <xdr:txBody>
        <a:bodyPr vertOverflow="clip" wrap="square" lIns="27432" tIns="22860" rIns="0" bIns="0" anchor="t" upright="1"/>
        <a:lstStyle/>
        <a:p>
          <a:pPr algn="l" rtl="0">
            <a:defRPr sz="1000"/>
          </a:pPr>
          <a:r>
            <a:rPr lang="de-CH" sz="900" b="1" i="0" u="none" strike="noStrike" baseline="0">
              <a:solidFill>
                <a:schemeClr val="bg1">
                  <a:lumMod val="75000"/>
                </a:schemeClr>
              </a:solidFill>
              <a:latin typeface="Arial"/>
              <a:cs typeface="Arial"/>
            </a:rPr>
            <a:t>Grandi </a:t>
          </a:r>
          <a:r>
            <a:rPr lang="de-CH" sz="900" b="1" i="0" u="none" strike="noStrike" baseline="0">
              <a:solidFill>
                <a:schemeClr val="bg1">
                  <a:lumMod val="75000"/>
                </a:schemeClr>
              </a:solidFill>
              <a:latin typeface="Arial Narrow" panose="020B0606020202030204" pitchFamily="34" charset="0"/>
              <a:cs typeface="Arial"/>
            </a:rPr>
            <a:t>impianti</a:t>
          </a:r>
          <a:r>
            <a:rPr lang="de-CH" sz="900" b="1" i="0" u="none" strike="noStrike" baseline="0">
              <a:solidFill>
                <a:schemeClr val="bg1">
                  <a:lumMod val="75000"/>
                </a:schemeClr>
              </a:solidFill>
              <a:latin typeface="Arial"/>
              <a:cs typeface="Arial"/>
            </a:rPr>
            <a:t> idroelettrici</a:t>
          </a:r>
        </a:p>
      </xdr:txBody>
    </xdr:sp>
    <xdr:clientData/>
  </xdr:twoCellAnchor>
  <xdr:twoCellAnchor>
    <xdr:from>
      <xdr:col>5</xdr:col>
      <xdr:colOff>104915</xdr:colOff>
      <xdr:row>4</xdr:row>
      <xdr:rowOff>127001</xdr:rowOff>
    </xdr:from>
    <xdr:to>
      <xdr:col>5</xdr:col>
      <xdr:colOff>223907</xdr:colOff>
      <xdr:row>5</xdr:row>
      <xdr:rowOff>93168</xdr:rowOff>
    </xdr:to>
    <xdr:sp macro="" textlink="">
      <xdr:nvSpPr>
        <xdr:cNvPr id="64" name="Oval 1069">
          <a:extLst>
            <a:ext uri="{FF2B5EF4-FFF2-40B4-BE49-F238E27FC236}">
              <a16:creationId xmlns:a16="http://schemas.microsoft.com/office/drawing/2014/main" id="{CF904758-92BB-408C-944B-A175091F65CA}"/>
            </a:ext>
          </a:extLst>
        </xdr:cNvPr>
        <xdr:cNvSpPr>
          <a:spLocks noChangeArrowheads="1"/>
        </xdr:cNvSpPr>
      </xdr:nvSpPr>
      <xdr:spPr bwMode="auto">
        <a:xfrm>
          <a:off x="9074290" y="819151"/>
          <a:ext cx="118992" cy="226517"/>
        </a:xfrm>
        <a:prstGeom prst="ellipse">
          <a:avLst/>
        </a:prstGeom>
        <a:solidFill>
          <a:schemeClr val="bg1">
            <a:lumMod val="75000"/>
          </a:schemeClr>
        </a:solidFill>
        <a:ln w="9525">
          <a:noFill/>
          <a:round/>
          <a:headEnd/>
          <a:tailEnd/>
        </a:ln>
        <a:effectLst>
          <a:outerShdw dist="38100" dir="2700000" algn="tl" rotWithShape="0">
            <a:srgbClr val="000000">
              <a:alpha val="39999"/>
            </a:srgbClr>
          </a:outerShdw>
        </a:effectLst>
      </xdr:spPr>
      <xdr:txBody>
        <a:bodyPr vertOverflow="clip" wrap="square" lIns="18000" tIns="0" rIns="0" bIns="0" anchor="t" upright="1"/>
        <a:lstStyle/>
        <a:p>
          <a:pPr algn="l" rtl="0">
            <a:defRPr sz="1000"/>
          </a:pPr>
          <a:r>
            <a:rPr lang="de-CH" sz="900" b="1" i="0" u="none" strike="noStrike" baseline="0">
              <a:solidFill>
                <a:srgbClr val="FFFFFF"/>
              </a:solidFill>
              <a:latin typeface="Arial Narrow"/>
            </a:rPr>
            <a:t>4.</a:t>
          </a:r>
        </a:p>
      </xdr:txBody>
    </xdr:sp>
    <xdr:clientData/>
  </xdr:twoCellAnchor>
  <mc:AlternateContent xmlns:mc="http://schemas.openxmlformats.org/markup-compatibility/2006">
    <mc:Choice xmlns:a14="http://schemas.microsoft.com/office/drawing/2010/main" Requires="a14">
      <xdr:twoCellAnchor editAs="oneCell">
        <xdr:from>
          <xdr:col>5</xdr:col>
          <xdr:colOff>44450</xdr:colOff>
          <xdr:row>9</xdr:row>
          <xdr:rowOff>0</xdr:rowOff>
        </xdr:from>
        <xdr:to>
          <xdr:col>5</xdr:col>
          <xdr:colOff>742950</xdr:colOff>
          <xdr:row>11</xdr:row>
          <xdr:rowOff>9525</xdr:rowOff>
        </xdr:to>
        <xdr:sp macro="" textlink="">
          <xdr:nvSpPr>
            <xdr:cNvPr id="4124" name="Dropdown2211" hidden="1">
              <a:extLst>
                <a:ext uri="{63B3BB69-23CF-44E3-9099-C40C66FF867C}">
                  <a14:compatExt spid="_x0000_s4124"/>
                </a:ext>
                <a:ext uri="{FF2B5EF4-FFF2-40B4-BE49-F238E27FC236}">
                  <a16:creationId xmlns:a16="http://schemas.microsoft.com/office/drawing/2014/main" id="{36DB1700-85D8-4489-B8F6-589B9957DDF5}"/>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34</xdr:row>
          <xdr:rowOff>19050</xdr:rowOff>
        </xdr:from>
        <xdr:to>
          <xdr:col>0</xdr:col>
          <xdr:colOff>139700</xdr:colOff>
          <xdr:row>34</xdr:row>
          <xdr:rowOff>127000</xdr:rowOff>
        </xdr:to>
        <xdr:sp macro="" textlink="">
          <xdr:nvSpPr>
            <xdr:cNvPr id="4125" name="Button 9951" hidden="1">
              <a:extLst>
                <a:ext uri="{63B3BB69-23CF-44E3-9099-C40C66FF867C}">
                  <a14:compatExt spid="_x0000_s4125"/>
                </a:ext>
                <a:ext uri="{FF2B5EF4-FFF2-40B4-BE49-F238E27FC236}">
                  <a16:creationId xmlns:a16="http://schemas.microsoft.com/office/drawing/2014/main" id="{FBDFEC78-4525-465C-80E1-319E6FAD5E45}"/>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r>
                <a:rPr lang="fr-CH" sz="800" b="1" i="0" u="none" strike="noStrike" baseline="0">
                  <a:solidFill>
                    <a:srgbClr val="000000"/>
                  </a:solidFill>
                  <a:latin typeface="Arial"/>
                  <a:cs typeface="Arial"/>
                </a:rPr>
                <a:t>11</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146050</xdr:colOff>
          <xdr:row>28</xdr:row>
          <xdr:rowOff>19050</xdr:rowOff>
        </xdr:from>
        <xdr:to>
          <xdr:col>1</xdr:col>
          <xdr:colOff>6350</xdr:colOff>
          <xdr:row>29</xdr:row>
          <xdr:rowOff>0</xdr:rowOff>
        </xdr:to>
        <xdr:sp macro="" textlink="">
          <xdr:nvSpPr>
            <xdr:cNvPr id="4126" name="Button 90" hidden="1">
              <a:extLst>
                <a:ext uri="{63B3BB69-23CF-44E3-9099-C40C66FF867C}">
                  <a14:compatExt spid="_x0000_s4126"/>
                </a:ext>
                <a:ext uri="{FF2B5EF4-FFF2-40B4-BE49-F238E27FC236}">
                  <a16:creationId xmlns:a16="http://schemas.microsoft.com/office/drawing/2014/main" id="{20F0BA82-59E9-456A-A52F-A58E739027EB}"/>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36576" tIns="36576" rIns="36576" bIns="36576" anchor="ctr" upright="1"/>
            <a:lstStyle/>
            <a:p>
              <a:pPr algn="ctr" rtl="0">
                <a:defRPr sz="1000"/>
              </a:pPr>
              <a:r>
                <a:rPr lang="fr-CH" sz="1200" b="1" i="0" u="none" strike="noStrike" baseline="30000">
                  <a:solidFill>
                    <a:srgbClr val="00008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139700</xdr:colOff>
          <xdr:row>34</xdr:row>
          <xdr:rowOff>19050</xdr:rowOff>
        </xdr:from>
        <xdr:to>
          <xdr:col>1</xdr:col>
          <xdr:colOff>0</xdr:colOff>
          <xdr:row>34</xdr:row>
          <xdr:rowOff>127000</xdr:rowOff>
        </xdr:to>
        <xdr:sp macro="" textlink="">
          <xdr:nvSpPr>
            <xdr:cNvPr id="4127" name="Button 9851" hidden="1">
              <a:extLst>
                <a:ext uri="{63B3BB69-23CF-44E3-9099-C40C66FF867C}">
                  <a14:compatExt spid="_x0000_s4127"/>
                </a:ext>
                <a:ext uri="{FF2B5EF4-FFF2-40B4-BE49-F238E27FC236}">
                  <a16:creationId xmlns:a16="http://schemas.microsoft.com/office/drawing/2014/main" id="{79B8166D-1EB6-43A7-8B97-1776BFF0A1B8}"/>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36576" tIns="36576" rIns="36576" bIns="36576" anchor="ctr" upright="1"/>
            <a:lstStyle/>
            <a:p>
              <a:pPr algn="ctr" rtl="0">
                <a:defRPr sz="1000"/>
              </a:pPr>
              <a:r>
                <a:rPr lang="fr-CH" sz="1200" b="1" i="0" u="none" strike="noStrike" baseline="30000">
                  <a:solidFill>
                    <a:srgbClr val="000080"/>
                  </a:solidFill>
                  <a:latin typeface="Arial"/>
                  <a:cs typeface="Arial"/>
                </a:rPr>
                <a:t>?</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80812945\AppData\Local\rubicon\Acta%20Nova%20Client\Data\779475963\(779475963)%20ElCom_Contabilit&#224;_analitica_Tariffe_2020_i_dem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vigazione"/>
      <sheetName val="Contatti"/>
      <sheetName val="Struttura della rete"/>
      <sheetName val="Regolazione Sunshine"/>
      <sheetName val="Compendio degli impianti"/>
      <sheetName val="Resoconto impianti storico"/>
      <sheetName val="Resoconto impianti sintetico"/>
      <sheetName val="Valori degli impianti"/>
      <sheetName val="Contributi di allacciamento"/>
      <sheetName val="Dati generali"/>
      <sheetName val="Differenze copertura rete"/>
      <sheetName val="Calcolo dei costi"/>
      <sheetName val="Compendio spese"/>
      <sheetName val="Commenti"/>
      <sheetName val="Calcolo per centri di costo"/>
      <sheetName val="Capitale circolante netto"/>
      <sheetName val="Struttura tariffaria"/>
      <sheetName val="Ricavi CUR"/>
      <sheetName val="Differenze copertura energia"/>
      <sheetName val="Prezzi di costo"/>
      <sheetName val="Ricavi energia"/>
      <sheetName val="Grandi impianti idroelettrici"/>
      <sheetName val="Feedback"/>
      <sheetName val="Invio a Elcom"/>
      <sheetName val="CE"/>
      <sheetName val="Differenze di copertura"/>
      <sheetName val="Stammdaten"/>
      <sheetName val="(779475963) ElCom_Contabilità_a"/>
    </sheetNames>
    <definedNames>
      <definedName name="DD_Netz_goto_links"/>
      <definedName name="DDEnergie_Art31"/>
      <definedName name="goto_Allgemeine_Angaben"/>
      <definedName name="goto_Aufwandsübersicht"/>
      <definedName name="goto_DD_Energie"/>
      <definedName name="goto_Erlöse_Energie"/>
      <definedName name="goto_Gestehungskosten"/>
      <definedName name="goto_Kommentare"/>
      <definedName name="goto_Kostenrechnung"/>
      <definedName name="goto_Kostenstellenrechnung"/>
      <definedName name="goto_Navigation"/>
      <definedName name="goto_Nettoumlaufvermögen"/>
      <definedName name="goto_PüS"/>
      <definedName name="info_msgbox_AAA_Nummerangabe"/>
      <definedName name="info_msgbox_DD_Deckungsdifferenzen"/>
      <definedName name="info_msgbox_DD_ElCom_verfügte_Anpassungen"/>
      <definedName name="info_msgbox_DD_Erlöse_Netznutzung"/>
      <definedName name="info_msgbox_DD_Kapitalkosten"/>
      <definedName name="info_msgbox_DD_Latente_Steuern"/>
      <definedName name="info_msgbox_DD_Messdaten_Kosten_530"/>
      <definedName name="info_msgbox_DD_Messdaten_uebriges"/>
      <definedName name="info_msgbox_DD_Messdatenverarbeitung"/>
      <definedName name="info_msgbox_DD_Messdatenverarbeitung2"/>
      <definedName name="info_msgbox_DD_MessSteuer_Regeln"/>
      <definedName name="info_msgbox_DD_Messwesen520"/>
      <definedName name="info_msgbox_DD_Ostral"/>
      <definedName name="info_msgbox_DD_Referenzzeitraum"/>
      <definedName name="info_msgbox_DD_Sonst_intel_Messsysteme"/>
      <definedName name="info_msgbox_DD_sonstige_Deckungsdifferenzen"/>
      <definedName name="info_msgbox_DD_Verguetung_an_Endverbraucher_Produzenten"/>
      <definedName name="info_msgbox_DD_Werte_Basisjahr"/>
      <definedName name="info_msgbox_DD_Zinssatz"/>
      <definedName name="info_msgbox_DDEnergie_DDVorjahren"/>
      <definedName name="info_msgbox_DDEnergie_Deckungsdifferenzen_Energie"/>
      <definedName name="info_msgbox_DDEnergie_EigeneProduktion"/>
      <definedName name="info_msgbox_DDEnergie_Gewinn_Vertrieb"/>
      <definedName name="info_msgbox_DDEnergie_ISTUmsatzerloes_ISTGestehungskosten"/>
      <definedName name="info_msgbox_DDEnergie_Kauf"/>
      <definedName name="info_msgbox_DDEnergie_Kauf_HKN"/>
      <definedName name="info_msgbox_DDEnergie_Referenzzeitraum"/>
      <definedName name="info_msgbox_DDEnergie_Sonstige_DD"/>
      <definedName name="info_msgbox_DDEnergie_verfuegteAnpassung"/>
      <definedName name="info_msgbox_DDEnergie_VVGK"/>
      <definedName name="info_msgbox_DDEnergie_Wirkverluste"/>
      <definedName name="info_msgbox_Gestehungskosten_Sonstige_Kosten"/>
      <definedName name="info_msgbox_Kostenrechnung_1000"/>
      <definedName name="info_msgbox_Kostenrechnung_750"/>
      <definedName name="info_msgbox_Kostenrechnung_800_3"/>
      <definedName name="info_msgbox_Kostenrechnung_900_1"/>
      <definedName name="info_msgbox_Kostenrechnung_900_2"/>
      <definedName name="info_msgbox_Kostenrechnung_davon_Planwerte"/>
      <definedName name="info_msgbox_Kostenrechnung_freie_Kunden"/>
      <definedName name="info_msgbox_Kostenrechnung_NEx"/>
      <definedName name="Modul19.info_msgbox_Kostenrechnung_Grundversorgung"/>
    </definedNames>
    <sheetDataSet>
      <sheetData sheetId="0" refreshError="1"/>
      <sheetData sheetId="1">
        <row r="2">
          <cell r="B2" t="str">
            <v>contabilità analitica per le tariffe 2020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8.xml"/><Relationship Id="rId13" Type="http://schemas.openxmlformats.org/officeDocument/2006/relationships/ctrlProp" Target="../ctrlProps/ctrlProp83.xml"/><Relationship Id="rId18" Type="http://schemas.openxmlformats.org/officeDocument/2006/relationships/ctrlProp" Target="../ctrlProps/ctrlProp88.xml"/><Relationship Id="rId26" Type="http://schemas.openxmlformats.org/officeDocument/2006/relationships/ctrlProp" Target="../ctrlProps/ctrlProp96.xml"/><Relationship Id="rId3" Type="http://schemas.openxmlformats.org/officeDocument/2006/relationships/vmlDrawing" Target="../drawings/vmlDrawing2.vml"/><Relationship Id="rId21" Type="http://schemas.openxmlformats.org/officeDocument/2006/relationships/ctrlProp" Target="../ctrlProps/ctrlProp91.xml"/><Relationship Id="rId7" Type="http://schemas.openxmlformats.org/officeDocument/2006/relationships/ctrlProp" Target="../ctrlProps/ctrlProp77.xml"/><Relationship Id="rId12" Type="http://schemas.openxmlformats.org/officeDocument/2006/relationships/ctrlProp" Target="../ctrlProps/ctrlProp82.xml"/><Relationship Id="rId17" Type="http://schemas.openxmlformats.org/officeDocument/2006/relationships/ctrlProp" Target="../ctrlProps/ctrlProp87.xml"/><Relationship Id="rId25" Type="http://schemas.openxmlformats.org/officeDocument/2006/relationships/ctrlProp" Target="../ctrlProps/ctrlProp95.xml"/><Relationship Id="rId2" Type="http://schemas.openxmlformats.org/officeDocument/2006/relationships/drawing" Target="../drawings/drawing2.xml"/><Relationship Id="rId16" Type="http://schemas.openxmlformats.org/officeDocument/2006/relationships/ctrlProp" Target="../ctrlProps/ctrlProp86.xml"/><Relationship Id="rId20" Type="http://schemas.openxmlformats.org/officeDocument/2006/relationships/ctrlProp" Target="../ctrlProps/ctrlProp90.xml"/><Relationship Id="rId29" Type="http://schemas.openxmlformats.org/officeDocument/2006/relationships/ctrlProp" Target="../ctrlProps/ctrlProp99.xml"/><Relationship Id="rId1" Type="http://schemas.openxmlformats.org/officeDocument/2006/relationships/printerSettings" Target="../printerSettings/printerSettings3.bin"/><Relationship Id="rId6" Type="http://schemas.openxmlformats.org/officeDocument/2006/relationships/ctrlProp" Target="../ctrlProps/ctrlProp76.xml"/><Relationship Id="rId11" Type="http://schemas.openxmlformats.org/officeDocument/2006/relationships/ctrlProp" Target="../ctrlProps/ctrlProp81.xml"/><Relationship Id="rId24" Type="http://schemas.openxmlformats.org/officeDocument/2006/relationships/ctrlProp" Target="../ctrlProps/ctrlProp94.xml"/><Relationship Id="rId5" Type="http://schemas.openxmlformats.org/officeDocument/2006/relationships/ctrlProp" Target="../ctrlProps/ctrlProp75.xml"/><Relationship Id="rId15" Type="http://schemas.openxmlformats.org/officeDocument/2006/relationships/ctrlProp" Target="../ctrlProps/ctrlProp85.xml"/><Relationship Id="rId23" Type="http://schemas.openxmlformats.org/officeDocument/2006/relationships/ctrlProp" Target="../ctrlProps/ctrlProp93.xml"/><Relationship Id="rId28" Type="http://schemas.openxmlformats.org/officeDocument/2006/relationships/ctrlProp" Target="../ctrlProps/ctrlProp98.xml"/><Relationship Id="rId10" Type="http://schemas.openxmlformats.org/officeDocument/2006/relationships/ctrlProp" Target="../ctrlProps/ctrlProp80.xml"/><Relationship Id="rId19" Type="http://schemas.openxmlformats.org/officeDocument/2006/relationships/ctrlProp" Target="../ctrlProps/ctrlProp89.xml"/><Relationship Id="rId31" Type="http://schemas.openxmlformats.org/officeDocument/2006/relationships/ctrlProp" Target="../ctrlProps/ctrlProp101.xml"/><Relationship Id="rId4" Type="http://schemas.openxmlformats.org/officeDocument/2006/relationships/ctrlProp" Target="../ctrlProps/ctrlProp74.xml"/><Relationship Id="rId9" Type="http://schemas.openxmlformats.org/officeDocument/2006/relationships/ctrlProp" Target="../ctrlProps/ctrlProp79.xml"/><Relationship Id="rId14" Type="http://schemas.openxmlformats.org/officeDocument/2006/relationships/ctrlProp" Target="../ctrlProps/ctrlProp84.xml"/><Relationship Id="rId22" Type="http://schemas.openxmlformats.org/officeDocument/2006/relationships/ctrlProp" Target="../ctrlProps/ctrlProp92.xml"/><Relationship Id="rId27" Type="http://schemas.openxmlformats.org/officeDocument/2006/relationships/ctrlProp" Target="../ctrlProps/ctrlProp97.xml"/><Relationship Id="rId30" Type="http://schemas.openxmlformats.org/officeDocument/2006/relationships/ctrlProp" Target="../ctrlProps/ctrlProp10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A39"/>
  <sheetViews>
    <sheetView showGridLines="0" zoomScale="90" zoomScaleNormal="90" workbookViewId="0"/>
  </sheetViews>
  <sheetFormatPr baseColWidth="10" defaultColWidth="11.1796875" defaultRowHeight="12.5" x14ac:dyDescent="0.25"/>
  <cols>
    <col min="1" max="1" width="169.7265625" customWidth="1"/>
  </cols>
  <sheetData>
    <row r="1" spans="1:1" ht="20" x14ac:dyDescent="0.4">
      <c r="A1" s="8" t="s">
        <v>18</v>
      </c>
    </row>
    <row r="3" spans="1:1" ht="50" x14ac:dyDescent="0.25">
      <c r="A3" s="1" t="s">
        <v>9</v>
      </c>
    </row>
    <row r="4" spans="1:1" x14ac:dyDescent="0.25">
      <c r="A4" s="1"/>
    </row>
    <row r="5" spans="1:1" x14ac:dyDescent="0.25">
      <c r="A5" s="2"/>
    </row>
    <row r="6" spans="1:1" ht="18" x14ac:dyDescent="0.4">
      <c r="A6" s="3" t="s">
        <v>0</v>
      </c>
    </row>
    <row r="7" spans="1:1" x14ac:dyDescent="0.25">
      <c r="A7" s="2"/>
    </row>
    <row r="8" spans="1:1" ht="15.5" x14ac:dyDescent="0.35">
      <c r="A8" s="4" t="s">
        <v>1</v>
      </c>
    </row>
    <row r="9" spans="1:1" ht="37.5" x14ac:dyDescent="0.25">
      <c r="A9" s="1" t="s">
        <v>10</v>
      </c>
    </row>
    <row r="10" spans="1:1" ht="50" x14ac:dyDescent="0.25">
      <c r="A10" s="1" t="s">
        <v>11</v>
      </c>
    </row>
    <row r="11" spans="1:1" x14ac:dyDescent="0.25">
      <c r="A11" s="1"/>
    </row>
    <row r="12" spans="1:1" ht="15.5" x14ac:dyDescent="0.35">
      <c r="A12" s="5" t="s">
        <v>2</v>
      </c>
    </row>
    <row r="13" spans="1:1" ht="37.5" x14ac:dyDescent="0.25">
      <c r="A13" s="1" t="s">
        <v>12</v>
      </c>
    </row>
    <row r="14" spans="1:1" x14ac:dyDescent="0.25">
      <c r="A14" s="1"/>
    </row>
    <row r="15" spans="1:1" ht="15.5" x14ac:dyDescent="0.35">
      <c r="A15" s="5" t="s">
        <v>3</v>
      </c>
    </row>
    <row r="16" spans="1:1" ht="37.5" x14ac:dyDescent="0.25">
      <c r="A16" s="1" t="s">
        <v>16</v>
      </c>
    </row>
    <row r="17" spans="1:1" x14ac:dyDescent="0.25">
      <c r="A17" s="1"/>
    </row>
    <row r="18" spans="1:1" ht="25" x14ac:dyDescent="0.25">
      <c r="A18" s="2" t="s">
        <v>4</v>
      </c>
    </row>
    <row r="19" spans="1:1" x14ac:dyDescent="0.25">
      <c r="A19" s="1"/>
    </row>
    <row r="20" spans="1:1" ht="15.5" x14ac:dyDescent="0.35">
      <c r="A20" s="5" t="s">
        <v>5</v>
      </c>
    </row>
    <row r="21" spans="1:1" ht="50" x14ac:dyDescent="0.25">
      <c r="A21" s="6" t="s">
        <v>13</v>
      </c>
    </row>
    <row r="22" spans="1:1" x14ac:dyDescent="0.25">
      <c r="A22" s="6"/>
    </row>
    <row r="23" spans="1:1" ht="18" x14ac:dyDescent="0.4">
      <c r="A23" s="7" t="s">
        <v>6</v>
      </c>
    </row>
    <row r="24" spans="1:1" ht="18" x14ac:dyDescent="0.4">
      <c r="A24" s="7"/>
    </row>
    <row r="25" spans="1:1" ht="15.5" x14ac:dyDescent="0.35">
      <c r="A25" s="4" t="s">
        <v>7</v>
      </c>
    </row>
    <row r="26" spans="1:1" ht="25" x14ac:dyDescent="0.25">
      <c r="A26" s="1" t="s">
        <v>14</v>
      </c>
    </row>
    <row r="27" spans="1:1" ht="37.5" x14ac:dyDescent="0.25">
      <c r="A27" s="2" t="s">
        <v>8</v>
      </c>
    </row>
    <row r="28" spans="1:1" x14ac:dyDescent="0.25">
      <c r="A28" s="2"/>
    </row>
    <row r="30" spans="1:1" ht="15.5" x14ac:dyDescent="0.35">
      <c r="A30" s="5" t="s">
        <v>2</v>
      </c>
    </row>
    <row r="31" spans="1:1" ht="37.5" x14ac:dyDescent="0.25">
      <c r="A31" s="1" t="s">
        <v>15</v>
      </c>
    </row>
    <row r="32" spans="1:1" x14ac:dyDescent="0.25">
      <c r="A32" s="1"/>
    </row>
    <row r="33" spans="1:1" x14ac:dyDescent="0.25">
      <c r="A33" s="1"/>
    </row>
    <row r="34" spans="1:1" ht="15.5" x14ac:dyDescent="0.35">
      <c r="A34" s="5" t="s">
        <v>3</v>
      </c>
    </row>
    <row r="35" spans="1:1" ht="37.5" x14ac:dyDescent="0.25">
      <c r="A35" s="1" t="s">
        <v>17</v>
      </c>
    </row>
    <row r="36" spans="1:1" x14ac:dyDescent="0.25">
      <c r="A36" s="1"/>
    </row>
    <row r="37" spans="1:1" x14ac:dyDescent="0.25">
      <c r="A37" s="1"/>
    </row>
    <row r="38" spans="1:1" ht="15.5" x14ac:dyDescent="0.35">
      <c r="A38" s="5" t="s">
        <v>5</v>
      </c>
    </row>
    <row r="39" spans="1:1" ht="50" x14ac:dyDescent="0.25">
      <c r="A39" s="6" t="s">
        <v>13</v>
      </c>
    </row>
  </sheetData>
  <pageMargins left="0.70866141732283472" right="0.70866141732283472" top="0.74803149606299213" bottom="0.74803149606299213" header="0.31496062992125984" footer="0.31496062992125984"/>
  <pageSetup paperSize="9" scale="78" fitToHeight="2" orientation="landscape" r:id="rId1"/>
  <headerFooter>
    <oddHeader>&amp;C&amp;D</oddHeader>
    <oddFooter>&amp;LGuida Differenze di copertura (2/2019)&amp;R&amp;P/&amp;N</oddFooter>
  </headerFooter>
  <rowBreaks count="1" manualBreakCount="1">
    <brk id="22"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BB030-76AE-40CC-A632-6D761BBAF0B3}">
  <sheetPr codeName="Tabelle25">
    <pageSetUpPr fitToPage="1"/>
  </sheetPr>
  <dimension ref="A1:AZ126"/>
  <sheetViews>
    <sheetView showGridLines="0" tabSelected="1" zoomScaleNormal="100" workbookViewId="0">
      <pane ySplit="13" topLeftCell="A14" activePane="bottomLeft" state="frozen"/>
      <selection pane="bottomLeft" activeCell="F14" sqref="F14"/>
    </sheetView>
  </sheetViews>
  <sheetFormatPr baseColWidth="10" defaultColWidth="11" defaultRowHeight="14.5" x14ac:dyDescent="0.35"/>
  <cols>
    <col min="1" max="1" width="6.36328125" style="11" customWidth="1"/>
    <col min="2" max="2" width="8" style="11" customWidth="1"/>
    <col min="3" max="3" width="56.36328125" style="11" customWidth="1"/>
    <col min="4" max="5" width="12.36328125" style="11" hidden="1" customWidth="1"/>
    <col min="6" max="6" width="12.36328125" style="11" customWidth="1"/>
    <col min="7" max="13" width="10.36328125" style="11" customWidth="1"/>
    <col min="14" max="14" width="12.36328125" style="171" customWidth="1"/>
    <col min="15" max="16" width="13.36328125" style="11" hidden="1" customWidth="1"/>
    <col min="17" max="17" width="0" style="11" hidden="1" customWidth="1"/>
    <col min="18" max="18" width="30.36328125" style="11" customWidth="1"/>
    <col min="19" max="19" width="7.36328125" style="11" customWidth="1"/>
    <col min="20" max="20" width="11" style="11"/>
    <col min="21" max="21" width="6.36328125" style="11" customWidth="1"/>
    <col min="22" max="22" width="2.36328125" style="11" customWidth="1"/>
    <col min="23" max="23" width="2.36328125" style="11" hidden="1" customWidth="1"/>
    <col min="24" max="24" width="57.36328125" style="11" customWidth="1"/>
    <col min="25" max="25" width="21.36328125" style="11" customWidth="1"/>
    <col min="26" max="26" width="33.36328125" style="11" customWidth="1"/>
    <col min="27" max="32" width="12.36328125" style="11" customWidth="1"/>
    <col min="33" max="33" width="20.36328125" style="17" customWidth="1"/>
    <col min="34" max="34" width="3.54296875" style="11" customWidth="1"/>
    <col min="35" max="35" width="14.54296875" style="11" customWidth="1"/>
    <col min="36" max="36" width="12" style="11" customWidth="1"/>
    <col min="37" max="37" width="33.54296875" style="11" customWidth="1"/>
    <col min="38" max="38" width="3.36328125" style="11" customWidth="1"/>
    <col min="39" max="43" width="11.36328125" style="11" customWidth="1"/>
    <col min="44" max="256" width="11" style="11"/>
    <col min="257" max="257" width="6.36328125" style="11" customWidth="1"/>
    <col min="258" max="258" width="8" style="11" customWidth="1"/>
    <col min="259" max="259" width="56.36328125" style="11" customWidth="1"/>
    <col min="260" max="261" width="0" style="11" hidden="1" customWidth="1"/>
    <col min="262" max="262" width="12.36328125" style="11" customWidth="1"/>
    <col min="263" max="269" width="10.36328125" style="11" customWidth="1"/>
    <col min="270" max="270" width="12.36328125" style="11" customWidth="1"/>
    <col min="271" max="273" width="0" style="11" hidden="1" customWidth="1"/>
    <col min="274" max="274" width="30.36328125" style="11" customWidth="1"/>
    <col min="275" max="275" width="7.36328125" style="11" customWidth="1"/>
    <col min="276" max="276" width="11" style="11"/>
    <col min="277" max="277" width="6.36328125" style="11" customWidth="1"/>
    <col min="278" max="278" width="2.36328125" style="11" customWidth="1"/>
    <col min="279" max="279" width="0" style="11" hidden="1" customWidth="1"/>
    <col min="280" max="280" width="57.36328125" style="11" customWidth="1"/>
    <col min="281" max="281" width="21.36328125" style="11" customWidth="1"/>
    <col min="282" max="282" width="33.36328125" style="11" customWidth="1"/>
    <col min="283" max="288" width="12.36328125" style="11" customWidth="1"/>
    <col min="289" max="289" width="20.36328125" style="11" customWidth="1"/>
    <col min="290" max="290" width="3.54296875" style="11" customWidth="1"/>
    <col min="291" max="291" width="14.54296875" style="11" customWidth="1"/>
    <col min="292" max="292" width="12" style="11" customWidth="1"/>
    <col min="293" max="293" width="33.54296875" style="11" customWidth="1"/>
    <col min="294" max="294" width="3.36328125" style="11" customWidth="1"/>
    <col min="295" max="299" width="11.36328125" style="11" customWidth="1"/>
    <col min="300" max="512" width="11" style="11"/>
    <col min="513" max="513" width="6.36328125" style="11" customWidth="1"/>
    <col min="514" max="514" width="8" style="11" customWidth="1"/>
    <col min="515" max="515" width="56.36328125" style="11" customWidth="1"/>
    <col min="516" max="517" width="0" style="11" hidden="1" customWidth="1"/>
    <col min="518" max="518" width="12.36328125" style="11" customWidth="1"/>
    <col min="519" max="525" width="10.36328125" style="11" customWidth="1"/>
    <col min="526" max="526" width="12.36328125" style="11" customWidth="1"/>
    <col min="527" max="529" width="0" style="11" hidden="1" customWidth="1"/>
    <col min="530" max="530" width="30.36328125" style="11" customWidth="1"/>
    <col min="531" max="531" width="7.36328125" style="11" customWidth="1"/>
    <col min="532" max="532" width="11" style="11"/>
    <col min="533" max="533" width="6.36328125" style="11" customWidth="1"/>
    <col min="534" max="534" width="2.36328125" style="11" customWidth="1"/>
    <col min="535" max="535" width="0" style="11" hidden="1" customWidth="1"/>
    <col min="536" max="536" width="57.36328125" style="11" customWidth="1"/>
    <col min="537" max="537" width="21.36328125" style="11" customWidth="1"/>
    <col min="538" max="538" width="33.36328125" style="11" customWidth="1"/>
    <col min="539" max="544" width="12.36328125" style="11" customWidth="1"/>
    <col min="545" max="545" width="20.36328125" style="11" customWidth="1"/>
    <col min="546" max="546" width="3.54296875" style="11" customWidth="1"/>
    <col min="547" max="547" width="14.54296875" style="11" customWidth="1"/>
    <col min="548" max="548" width="12" style="11" customWidth="1"/>
    <col min="549" max="549" width="33.54296875" style="11" customWidth="1"/>
    <col min="550" max="550" width="3.36328125" style="11" customWidth="1"/>
    <col min="551" max="555" width="11.36328125" style="11" customWidth="1"/>
    <col min="556" max="768" width="11" style="11"/>
    <col min="769" max="769" width="6.36328125" style="11" customWidth="1"/>
    <col min="770" max="770" width="8" style="11" customWidth="1"/>
    <col min="771" max="771" width="56.36328125" style="11" customWidth="1"/>
    <col min="772" max="773" width="0" style="11" hidden="1" customWidth="1"/>
    <col min="774" max="774" width="12.36328125" style="11" customWidth="1"/>
    <col min="775" max="781" width="10.36328125" style="11" customWidth="1"/>
    <col min="782" max="782" width="12.36328125" style="11" customWidth="1"/>
    <col min="783" max="785" width="0" style="11" hidden="1" customWidth="1"/>
    <col min="786" max="786" width="30.36328125" style="11" customWidth="1"/>
    <col min="787" max="787" width="7.36328125" style="11" customWidth="1"/>
    <col min="788" max="788" width="11" style="11"/>
    <col min="789" max="789" width="6.36328125" style="11" customWidth="1"/>
    <col min="790" max="790" width="2.36328125" style="11" customWidth="1"/>
    <col min="791" max="791" width="0" style="11" hidden="1" customWidth="1"/>
    <col min="792" max="792" width="57.36328125" style="11" customWidth="1"/>
    <col min="793" max="793" width="21.36328125" style="11" customWidth="1"/>
    <col min="794" max="794" width="33.36328125" style="11" customWidth="1"/>
    <col min="795" max="800" width="12.36328125" style="11" customWidth="1"/>
    <col min="801" max="801" width="20.36328125" style="11" customWidth="1"/>
    <col min="802" max="802" width="3.54296875" style="11" customWidth="1"/>
    <col min="803" max="803" width="14.54296875" style="11" customWidth="1"/>
    <col min="804" max="804" width="12" style="11" customWidth="1"/>
    <col min="805" max="805" width="33.54296875" style="11" customWidth="1"/>
    <col min="806" max="806" width="3.36328125" style="11" customWidth="1"/>
    <col min="807" max="811" width="11.36328125" style="11" customWidth="1"/>
    <col min="812" max="1024" width="11" style="11"/>
    <col min="1025" max="1025" width="6.36328125" style="11" customWidth="1"/>
    <col min="1026" max="1026" width="8" style="11" customWidth="1"/>
    <col min="1027" max="1027" width="56.36328125" style="11" customWidth="1"/>
    <col min="1028" max="1029" width="0" style="11" hidden="1" customWidth="1"/>
    <col min="1030" max="1030" width="12.36328125" style="11" customWidth="1"/>
    <col min="1031" max="1037" width="10.36328125" style="11" customWidth="1"/>
    <col min="1038" max="1038" width="12.36328125" style="11" customWidth="1"/>
    <col min="1039" max="1041" width="0" style="11" hidden="1" customWidth="1"/>
    <col min="1042" max="1042" width="30.36328125" style="11" customWidth="1"/>
    <col min="1043" max="1043" width="7.36328125" style="11" customWidth="1"/>
    <col min="1044" max="1044" width="11" style="11"/>
    <col min="1045" max="1045" width="6.36328125" style="11" customWidth="1"/>
    <col min="1046" max="1046" width="2.36328125" style="11" customWidth="1"/>
    <col min="1047" max="1047" width="0" style="11" hidden="1" customWidth="1"/>
    <col min="1048" max="1048" width="57.36328125" style="11" customWidth="1"/>
    <col min="1049" max="1049" width="21.36328125" style="11" customWidth="1"/>
    <col min="1050" max="1050" width="33.36328125" style="11" customWidth="1"/>
    <col min="1051" max="1056" width="12.36328125" style="11" customWidth="1"/>
    <col min="1057" max="1057" width="20.36328125" style="11" customWidth="1"/>
    <col min="1058" max="1058" width="3.54296875" style="11" customWidth="1"/>
    <col min="1059" max="1059" width="14.54296875" style="11" customWidth="1"/>
    <col min="1060" max="1060" width="12" style="11" customWidth="1"/>
    <col min="1061" max="1061" width="33.54296875" style="11" customWidth="1"/>
    <col min="1062" max="1062" width="3.36328125" style="11" customWidth="1"/>
    <col min="1063" max="1067" width="11.36328125" style="11" customWidth="1"/>
    <col min="1068" max="1280" width="11" style="11"/>
    <col min="1281" max="1281" width="6.36328125" style="11" customWidth="1"/>
    <col min="1282" max="1282" width="8" style="11" customWidth="1"/>
    <col min="1283" max="1283" width="56.36328125" style="11" customWidth="1"/>
    <col min="1284" max="1285" width="0" style="11" hidden="1" customWidth="1"/>
    <col min="1286" max="1286" width="12.36328125" style="11" customWidth="1"/>
    <col min="1287" max="1293" width="10.36328125" style="11" customWidth="1"/>
    <col min="1294" max="1294" width="12.36328125" style="11" customWidth="1"/>
    <col min="1295" max="1297" width="0" style="11" hidden="1" customWidth="1"/>
    <col min="1298" max="1298" width="30.36328125" style="11" customWidth="1"/>
    <col min="1299" max="1299" width="7.36328125" style="11" customWidth="1"/>
    <col min="1300" max="1300" width="11" style="11"/>
    <col min="1301" max="1301" width="6.36328125" style="11" customWidth="1"/>
    <col min="1302" max="1302" width="2.36328125" style="11" customWidth="1"/>
    <col min="1303" max="1303" width="0" style="11" hidden="1" customWidth="1"/>
    <col min="1304" max="1304" width="57.36328125" style="11" customWidth="1"/>
    <col min="1305" max="1305" width="21.36328125" style="11" customWidth="1"/>
    <col min="1306" max="1306" width="33.36328125" style="11" customWidth="1"/>
    <col min="1307" max="1312" width="12.36328125" style="11" customWidth="1"/>
    <col min="1313" max="1313" width="20.36328125" style="11" customWidth="1"/>
    <col min="1314" max="1314" width="3.54296875" style="11" customWidth="1"/>
    <col min="1315" max="1315" width="14.54296875" style="11" customWidth="1"/>
    <col min="1316" max="1316" width="12" style="11" customWidth="1"/>
    <col min="1317" max="1317" width="33.54296875" style="11" customWidth="1"/>
    <col min="1318" max="1318" width="3.36328125" style="11" customWidth="1"/>
    <col min="1319" max="1323" width="11.36328125" style="11" customWidth="1"/>
    <col min="1324" max="1536" width="11" style="11"/>
    <col min="1537" max="1537" width="6.36328125" style="11" customWidth="1"/>
    <col min="1538" max="1538" width="8" style="11" customWidth="1"/>
    <col min="1539" max="1539" width="56.36328125" style="11" customWidth="1"/>
    <col min="1540" max="1541" width="0" style="11" hidden="1" customWidth="1"/>
    <col min="1542" max="1542" width="12.36328125" style="11" customWidth="1"/>
    <col min="1543" max="1549" width="10.36328125" style="11" customWidth="1"/>
    <col min="1550" max="1550" width="12.36328125" style="11" customWidth="1"/>
    <col min="1551" max="1553" width="0" style="11" hidden="1" customWidth="1"/>
    <col min="1554" max="1554" width="30.36328125" style="11" customWidth="1"/>
    <col min="1555" max="1555" width="7.36328125" style="11" customWidth="1"/>
    <col min="1556" max="1556" width="11" style="11"/>
    <col min="1557" max="1557" width="6.36328125" style="11" customWidth="1"/>
    <col min="1558" max="1558" width="2.36328125" style="11" customWidth="1"/>
    <col min="1559" max="1559" width="0" style="11" hidden="1" customWidth="1"/>
    <col min="1560" max="1560" width="57.36328125" style="11" customWidth="1"/>
    <col min="1561" max="1561" width="21.36328125" style="11" customWidth="1"/>
    <col min="1562" max="1562" width="33.36328125" style="11" customWidth="1"/>
    <col min="1563" max="1568" width="12.36328125" style="11" customWidth="1"/>
    <col min="1569" max="1569" width="20.36328125" style="11" customWidth="1"/>
    <col min="1570" max="1570" width="3.54296875" style="11" customWidth="1"/>
    <col min="1571" max="1571" width="14.54296875" style="11" customWidth="1"/>
    <col min="1572" max="1572" width="12" style="11" customWidth="1"/>
    <col min="1573" max="1573" width="33.54296875" style="11" customWidth="1"/>
    <col min="1574" max="1574" width="3.36328125" style="11" customWidth="1"/>
    <col min="1575" max="1579" width="11.36328125" style="11" customWidth="1"/>
    <col min="1580" max="1792" width="11" style="11"/>
    <col min="1793" max="1793" width="6.36328125" style="11" customWidth="1"/>
    <col min="1794" max="1794" width="8" style="11" customWidth="1"/>
    <col min="1795" max="1795" width="56.36328125" style="11" customWidth="1"/>
    <col min="1796" max="1797" width="0" style="11" hidden="1" customWidth="1"/>
    <col min="1798" max="1798" width="12.36328125" style="11" customWidth="1"/>
    <col min="1799" max="1805" width="10.36328125" style="11" customWidth="1"/>
    <col min="1806" max="1806" width="12.36328125" style="11" customWidth="1"/>
    <col min="1807" max="1809" width="0" style="11" hidden="1" customWidth="1"/>
    <col min="1810" max="1810" width="30.36328125" style="11" customWidth="1"/>
    <col min="1811" max="1811" width="7.36328125" style="11" customWidth="1"/>
    <col min="1812" max="1812" width="11" style="11"/>
    <col min="1813" max="1813" width="6.36328125" style="11" customWidth="1"/>
    <col min="1814" max="1814" width="2.36328125" style="11" customWidth="1"/>
    <col min="1815" max="1815" width="0" style="11" hidden="1" customWidth="1"/>
    <col min="1816" max="1816" width="57.36328125" style="11" customWidth="1"/>
    <col min="1817" max="1817" width="21.36328125" style="11" customWidth="1"/>
    <col min="1818" max="1818" width="33.36328125" style="11" customWidth="1"/>
    <col min="1819" max="1824" width="12.36328125" style="11" customWidth="1"/>
    <col min="1825" max="1825" width="20.36328125" style="11" customWidth="1"/>
    <col min="1826" max="1826" width="3.54296875" style="11" customWidth="1"/>
    <col min="1827" max="1827" width="14.54296875" style="11" customWidth="1"/>
    <col min="1828" max="1828" width="12" style="11" customWidth="1"/>
    <col min="1829" max="1829" width="33.54296875" style="11" customWidth="1"/>
    <col min="1830" max="1830" width="3.36328125" style="11" customWidth="1"/>
    <col min="1831" max="1835" width="11.36328125" style="11" customWidth="1"/>
    <col min="1836" max="2048" width="11" style="11"/>
    <col min="2049" max="2049" width="6.36328125" style="11" customWidth="1"/>
    <col min="2050" max="2050" width="8" style="11" customWidth="1"/>
    <col min="2051" max="2051" width="56.36328125" style="11" customWidth="1"/>
    <col min="2052" max="2053" width="0" style="11" hidden="1" customWidth="1"/>
    <col min="2054" max="2054" width="12.36328125" style="11" customWidth="1"/>
    <col min="2055" max="2061" width="10.36328125" style="11" customWidth="1"/>
    <col min="2062" max="2062" width="12.36328125" style="11" customWidth="1"/>
    <col min="2063" max="2065" width="0" style="11" hidden="1" customWidth="1"/>
    <col min="2066" max="2066" width="30.36328125" style="11" customWidth="1"/>
    <col min="2067" max="2067" width="7.36328125" style="11" customWidth="1"/>
    <col min="2068" max="2068" width="11" style="11"/>
    <col min="2069" max="2069" width="6.36328125" style="11" customWidth="1"/>
    <col min="2070" max="2070" width="2.36328125" style="11" customWidth="1"/>
    <col min="2071" max="2071" width="0" style="11" hidden="1" customWidth="1"/>
    <col min="2072" max="2072" width="57.36328125" style="11" customWidth="1"/>
    <col min="2073" max="2073" width="21.36328125" style="11" customWidth="1"/>
    <col min="2074" max="2074" width="33.36328125" style="11" customWidth="1"/>
    <col min="2075" max="2080" width="12.36328125" style="11" customWidth="1"/>
    <col min="2081" max="2081" width="20.36328125" style="11" customWidth="1"/>
    <col min="2082" max="2082" width="3.54296875" style="11" customWidth="1"/>
    <col min="2083" max="2083" width="14.54296875" style="11" customWidth="1"/>
    <col min="2084" max="2084" width="12" style="11" customWidth="1"/>
    <col min="2085" max="2085" width="33.54296875" style="11" customWidth="1"/>
    <col min="2086" max="2086" width="3.36328125" style="11" customWidth="1"/>
    <col min="2087" max="2091" width="11.36328125" style="11" customWidth="1"/>
    <col min="2092" max="2304" width="11" style="11"/>
    <col min="2305" max="2305" width="6.36328125" style="11" customWidth="1"/>
    <col min="2306" max="2306" width="8" style="11" customWidth="1"/>
    <col min="2307" max="2307" width="56.36328125" style="11" customWidth="1"/>
    <col min="2308" max="2309" width="0" style="11" hidden="1" customWidth="1"/>
    <col min="2310" max="2310" width="12.36328125" style="11" customWidth="1"/>
    <col min="2311" max="2317" width="10.36328125" style="11" customWidth="1"/>
    <col min="2318" max="2318" width="12.36328125" style="11" customWidth="1"/>
    <col min="2319" max="2321" width="0" style="11" hidden="1" customWidth="1"/>
    <col min="2322" max="2322" width="30.36328125" style="11" customWidth="1"/>
    <col min="2323" max="2323" width="7.36328125" style="11" customWidth="1"/>
    <col min="2324" max="2324" width="11" style="11"/>
    <col min="2325" max="2325" width="6.36328125" style="11" customWidth="1"/>
    <col min="2326" max="2326" width="2.36328125" style="11" customWidth="1"/>
    <col min="2327" max="2327" width="0" style="11" hidden="1" customWidth="1"/>
    <col min="2328" max="2328" width="57.36328125" style="11" customWidth="1"/>
    <col min="2329" max="2329" width="21.36328125" style="11" customWidth="1"/>
    <col min="2330" max="2330" width="33.36328125" style="11" customWidth="1"/>
    <col min="2331" max="2336" width="12.36328125" style="11" customWidth="1"/>
    <col min="2337" max="2337" width="20.36328125" style="11" customWidth="1"/>
    <col min="2338" max="2338" width="3.54296875" style="11" customWidth="1"/>
    <col min="2339" max="2339" width="14.54296875" style="11" customWidth="1"/>
    <col min="2340" max="2340" width="12" style="11" customWidth="1"/>
    <col min="2341" max="2341" width="33.54296875" style="11" customWidth="1"/>
    <col min="2342" max="2342" width="3.36328125" style="11" customWidth="1"/>
    <col min="2343" max="2347" width="11.36328125" style="11" customWidth="1"/>
    <col min="2348" max="2560" width="11" style="11"/>
    <col min="2561" max="2561" width="6.36328125" style="11" customWidth="1"/>
    <col min="2562" max="2562" width="8" style="11" customWidth="1"/>
    <col min="2563" max="2563" width="56.36328125" style="11" customWidth="1"/>
    <col min="2564" max="2565" width="0" style="11" hidden="1" customWidth="1"/>
    <col min="2566" max="2566" width="12.36328125" style="11" customWidth="1"/>
    <col min="2567" max="2573" width="10.36328125" style="11" customWidth="1"/>
    <col min="2574" max="2574" width="12.36328125" style="11" customWidth="1"/>
    <col min="2575" max="2577" width="0" style="11" hidden="1" customWidth="1"/>
    <col min="2578" max="2578" width="30.36328125" style="11" customWidth="1"/>
    <col min="2579" max="2579" width="7.36328125" style="11" customWidth="1"/>
    <col min="2580" max="2580" width="11" style="11"/>
    <col min="2581" max="2581" width="6.36328125" style="11" customWidth="1"/>
    <col min="2582" max="2582" width="2.36328125" style="11" customWidth="1"/>
    <col min="2583" max="2583" width="0" style="11" hidden="1" customWidth="1"/>
    <col min="2584" max="2584" width="57.36328125" style="11" customWidth="1"/>
    <col min="2585" max="2585" width="21.36328125" style="11" customWidth="1"/>
    <col min="2586" max="2586" width="33.36328125" style="11" customWidth="1"/>
    <col min="2587" max="2592" width="12.36328125" style="11" customWidth="1"/>
    <col min="2593" max="2593" width="20.36328125" style="11" customWidth="1"/>
    <col min="2594" max="2594" width="3.54296875" style="11" customWidth="1"/>
    <col min="2595" max="2595" width="14.54296875" style="11" customWidth="1"/>
    <col min="2596" max="2596" width="12" style="11" customWidth="1"/>
    <col min="2597" max="2597" width="33.54296875" style="11" customWidth="1"/>
    <col min="2598" max="2598" width="3.36328125" style="11" customWidth="1"/>
    <col min="2599" max="2603" width="11.36328125" style="11" customWidth="1"/>
    <col min="2604" max="2816" width="11" style="11"/>
    <col min="2817" max="2817" width="6.36328125" style="11" customWidth="1"/>
    <col min="2818" max="2818" width="8" style="11" customWidth="1"/>
    <col min="2819" max="2819" width="56.36328125" style="11" customWidth="1"/>
    <col min="2820" max="2821" width="0" style="11" hidden="1" customWidth="1"/>
    <col min="2822" max="2822" width="12.36328125" style="11" customWidth="1"/>
    <col min="2823" max="2829" width="10.36328125" style="11" customWidth="1"/>
    <col min="2830" max="2830" width="12.36328125" style="11" customWidth="1"/>
    <col min="2831" max="2833" width="0" style="11" hidden="1" customWidth="1"/>
    <col min="2834" max="2834" width="30.36328125" style="11" customWidth="1"/>
    <col min="2835" max="2835" width="7.36328125" style="11" customWidth="1"/>
    <col min="2836" max="2836" width="11" style="11"/>
    <col min="2837" max="2837" width="6.36328125" style="11" customWidth="1"/>
    <col min="2838" max="2838" width="2.36328125" style="11" customWidth="1"/>
    <col min="2839" max="2839" width="0" style="11" hidden="1" customWidth="1"/>
    <col min="2840" max="2840" width="57.36328125" style="11" customWidth="1"/>
    <col min="2841" max="2841" width="21.36328125" style="11" customWidth="1"/>
    <col min="2842" max="2842" width="33.36328125" style="11" customWidth="1"/>
    <col min="2843" max="2848" width="12.36328125" style="11" customWidth="1"/>
    <col min="2849" max="2849" width="20.36328125" style="11" customWidth="1"/>
    <col min="2850" max="2850" width="3.54296875" style="11" customWidth="1"/>
    <col min="2851" max="2851" width="14.54296875" style="11" customWidth="1"/>
    <col min="2852" max="2852" width="12" style="11" customWidth="1"/>
    <col min="2853" max="2853" width="33.54296875" style="11" customWidth="1"/>
    <col min="2854" max="2854" width="3.36328125" style="11" customWidth="1"/>
    <col min="2855" max="2859" width="11.36328125" style="11" customWidth="1"/>
    <col min="2860" max="3072" width="11" style="11"/>
    <col min="3073" max="3073" width="6.36328125" style="11" customWidth="1"/>
    <col min="3074" max="3074" width="8" style="11" customWidth="1"/>
    <col min="3075" max="3075" width="56.36328125" style="11" customWidth="1"/>
    <col min="3076" max="3077" width="0" style="11" hidden="1" customWidth="1"/>
    <col min="3078" max="3078" width="12.36328125" style="11" customWidth="1"/>
    <col min="3079" max="3085" width="10.36328125" style="11" customWidth="1"/>
    <col min="3086" max="3086" width="12.36328125" style="11" customWidth="1"/>
    <col min="3087" max="3089" width="0" style="11" hidden="1" customWidth="1"/>
    <col min="3090" max="3090" width="30.36328125" style="11" customWidth="1"/>
    <col min="3091" max="3091" width="7.36328125" style="11" customWidth="1"/>
    <col min="3092" max="3092" width="11" style="11"/>
    <col min="3093" max="3093" width="6.36328125" style="11" customWidth="1"/>
    <col min="3094" max="3094" width="2.36328125" style="11" customWidth="1"/>
    <col min="3095" max="3095" width="0" style="11" hidden="1" customWidth="1"/>
    <col min="3096" max="3096" width="57.36328125" style="11" customWidth="1"/>
    <col min="3097" max="3097" width="21.36328125" style="11" customWidth="1"/>
    <col min="3098" max="3098" width="33.36328125" style="11" customWidth="1"/>
    <col min="3099" max="3104" width="12.36328125" style="11" customWidth="1"/>
    <col min="3105" max="3105" width="20.36328125" style="11" customWidth="1"/>
    <col min="3106" max="3106" width="3.54296875" style="11" customWidth="1"/>
    <col min="3107" max="3107" width="14.54296875" style="11" customWidth="1"/>
    <col min="3108" max="3108" width="12" style="11" customWidth="1"/>
    <col min="3109" max="3109" width="33.54296875" style="11" customWidth="1"/>
    <col min="3110" max="3110" width="3.36328125" style="11" customWidth="1"/>
    <col min="3111" max="3115" width="11.36328125" style="11" customWidth="1"/>
    <col min="3116" max="3328" width="11" style="11"/>
    <col min="3329" max="3329" width="6.36328125" style="11" customWidth="1"/>
    <col min="3330" max="3330" width="8" style="11" customWidth="1"/>
    <col min="3331" max="3331" width="56.36328125" style="11" customWidth="1"/>
    <col min="3332" max="3333" width="0" style="11" hidden="1" customWidth="1"/>
    <col min="3334" max="3334" width="12.36328125" style="11" customWidth="1"/>
    <col min="3335" max="3341" width="10.36328125" style="11" customWidth="1"/>
    <col min="3342" max="3342" width="12.36328125" style="11" customWidth="1"/>
    <col min="3343" max="3345" width="0" style="11" hidden="1" customWidth="1"/>
    <col min="3346" max="3346" width="30.36328125" style="11" customWidth="1"/>
    <col min="3347" max="3347" width="7.36328125" style="11" customWidth="1"/>
    <col min="3348" max="3348" width="11" style="11"/>
    <col min="3349" max="3349" width="6.36328125" style="11" customWidth="1"/>
    <col min="3350" max="3350" width="2.36328125" style="11" customWidth="1"/>
    <col min="3351" max="3351" width="0" style="11" hidden="1" customWidth="1"/>
    <col min="3352" max="3352" width="57.36328125" style="11" customWidth="1"/>
    <col min="3353" max="3353" width="21.36328125" style="11" customWidth="1"/>
    <col min="3354" max="3354" width="33.36328125" style="11" customWidth="1"/>
    <col min="3355" max="3360" width="12.36328125" style="11" customWidth="1"/>
    <col min="3361" max="3361" width="20.36328125" style="11" customWidth="1"/>
    <col min="3362" max="3362" width="3.54296875" style="11" customWidth="1"/>
    <col min="3363" max="3363" width="14.54296875" style="11" customWidth="1"/>
    <col min="3364" max="3364" width="12" style="11" customWidth="1"/>
    <col min="3365" max="3365" width="33.54296875" style="11" customWidth="1"/>
    <col min="3366" max="3366" width="3.36328125" style="11" customWidth="1"/>
    <col min="3367" max="3371" width="11.36328125" style="11" customWidth="1"/>
    <col min="3372" max="3584" width="11" style="11"/>
    <col min="3585" max="3585" width="6.36328125" style="11" customWidth="1"/>
    <col min="3586" max="3586" width="8" style="11" customWidth="1"/>
    <col min="3587" max="3587" width="56.36328125" style="11" customWidth="1"/>
    <col min="3588" max="3589" width="0" style="11" hidden="1" customWidth="1"/>
    <col min="3590" max="3590" width="12.36328125" style="11" customWidth="1"/>
    <col min="3591" max="3597" width="10.36328125" style="11" customWidth="1"/>
    <col min="3598" max="3598" width="12.36328125" style="11" customWidth="1"/>
    <col min="3599" max="3601" width="0" style="11" hidden="1" customWidth="1"/>
    <col min="3602" max="3602" width="30.36328125" style="11" customWidth="1"/>
    <col min="3603" max="3603" width="7.36328125" style="11" customWidth="1"/>
    <col min="3604" max="3604" width="11" style="11"/>
    <col min="3605" max="3605" width="6.36328125" style="11" customWidth="1"/>
    <col min="3606" max="3606" width="2.36328125" style="11" customWidth="1"/>
    <col min="3607" max="3607" width="0" style="11" hidden="1" customWidth="1"/>
    <col min="3608" max="3608" width="57.36328125" style="11" customWidth="1"/>
    <col min="3609" max="3609" width="21.36328125" style="11" customWidth="1"/>
    <col min="3610" max="3610" width="33.36328125" style="11" customWidth="1"/>
    <col min="3611" max="3616" width="12.36328125" style="11" customWidth="1"/>
    <col min="3617" max="3617" width="20.36328125" style="11" customWidth="1"/>
    <col min="3618" max="3618" width="3.54296875" style="11" customWidth="1"/>
    <col min="3619" max="3619" width="14.54296875" style="11" customWidth="1"/>
    <col min="3620" max="3620" width="12" style="11" customWidth="1"/>
    <col min="3621" max="3621" width="33.54296875" style="11" customWidth="1"/>
    <col min="3622" max="3622" width="3.36328125" style="11" customWidth="1"/>
    <col min="3623" max="3627" width="11.36328125" style="11" customWidth="1"/>
    <col min="3628" max="3840" width="11" style="11"/>
    <col min="3841" max="3841" width="6.36328125" style="11" customWidth="1"/>
    <col min="3842" max="3842" width="8" style="11" customWidth="1"/>
    <col min="3843" max="3843" width="56.36328125" style="11" customWidth="1"/>
    <col min="3844" max="3845" width="0" style="11" hidden="1" customWidth="1"/>
    <col min="3846" max="3846" width="12.36328125" style="11" customWidth="1"/>
    <col min="3847" max="3853" width="10.36328125" style="11" customWidth="1"/>
    <col min="3854" max="3854" width="12.36328125" style="11" customWidth="1"/>
    <col min="3855" max="3857" width="0" style="11" hidden="1" customWidth="1"/>
    <col min="3858" max="3858" width="30.36328125" style="11" customWidth="1"/>
    <col min="3859" max="3859" width="7.36328125" style="11" customWidth="1"/>
    <col min="3860" max="3860" width="11" style="11"/>
    <col min="3861" max="3861" width="6.36328125" style="11" customWidth="1"/>
    <col min="3862" max="3862" width="2.36328125" style="11" customWidth="1"/>
    <col min="3863" max="3863" width="0" style="11" hidden="1" customWidth="1"/>
    <col min="3864" max="3864" width="57.36328125" style="11" customWidth="1"/>
    <col min="3865" max="3865" width="21.36328125" style="11" customWidth="1"/>
    <col min="3866" max="3866" width="33.36328125" style="11" customWidth="1"/>
    <col min="3867" max="3872" width="12.36328125" style="11" customWidth="1"/>
    <col min="3873" max="3873" width="20.36328125" style="11" customWidth="1"/>
    <col min="3874" max="3874" width="3.54296875" style="11" customWidth="1"/>
    <col min="3875" max="3875" width="14.54296875" style="11" customWidth="1"/>
    <col min="3876" max="3876" width="12" style="11" customWidth="1"/>
    <col min="3877" max="3877" width="33.54296875" style="11" customWidth="1"/>
    <col min="3878" max="3878" width="3.36328125" style="11" customWidth="1"/>
    <col min="3879" max="3883" width="11.36328125" style="11" customWidth="1"/>
    <col min="3884" max="4096" width="11" style="11"/>
    <col min="4097" max="4097" width="6.36328125" style="11" customWidth="1"/>
    <col min="4098" max="4098" width="8" style="11" customWidth="1"/>
    <col min="4099" max="4099" width="56.36328125" style="11" customWidth="1"/>
    <col min="4100" max="4101" width="0" style="11" hidden="1" customWidth="1"/>
    <col min="4102" max="4102" width="12.36328125" style="11" customWidth="1"/>
    <col min="4103" max="4109" width="10.36328125" style="11" customWidth="1"/>
    <col min="4110" max="4110" width="12.36328125" style="11" customWidth="1"/>
    <col min="4111" max="4113" width="0" style="11" hidden="1" customWidth="1"/>
    <col min="4114" max="4114" width="30.36328125" style="11" customWidth="1"/>
    <col min="4115" max="4115" width="7.36328125" style="11" customWidth="1"/>
    <col min="4116" max="4116" width="11" style="11"/>
    <col min="4117" max="4117" width="6.36328125" style="11" customWidth="1"/>
    <col min="4118" max="4118" width="2.36328125" style="11" customWidth="1"/>
    <col min="4119" max="4119" width="0" style="11" hidden="1" customWidth="1"/>
    <col min="4120" max="4120" width="57.36328125" style="11" customWidth="1"/>
    <col min="4121" max="4121" width="21.36328125" style="11" customWidth="1"/>
    <col min="4122" max="4122" width="33.36328125" style="11" customWidth="1"/>
    <col min="4123" max="4128" width="12.36328125" style="11" customWidth="1"/>
    <col min="4129" max="4129" width="20.36328125" style="11" customWidth="1"/>
    <col min="4130" max="4130" width="3.54296875" style="11" customWidth="1"/>
    <col min="4131" max="4131" width="14.54296875" style="11" customWidth="1"/>
    <col min="4132" max="4132" width="12" style="11" customWidth="1"/>
    <col min="4133" max="4133" width="33.54296875" style="11" customWidth="1"/>
    <col min="4134" max="4134" width="3.36328125" style="11" customWidth="1"/>
    <col min="4135" max="4139" width="11.36328125" style="11" customWidth="1"/>
    <col min="4140" max="4352" width="11" style="11"/>
    <col min="4353" max="4353" width="6.36328125" style="11" customWidth="1"/>
    <col min="4354" max="4354" width="8" style="11" customWidth="1"/>
    <col min="4355" max="4355" width="56.36328125" style="11" customWidth="1"/>
    <col min="4356" max="4357" width="0" style="11" hidden="1" customWidth="1"/>
    <col min="4358" max="4358" width="12.36328125" style="11" customWidth="1"/>
    <col min="4359" max="4365" width="10.36328125" style="11" customWidth="1"/>
    <col min="4366" max="4366" width="12.36328125" style="11" customWidth="1"/>
    <col min="4367" max="4369" width="0" style="11" hidden="1" customWidth="1"/>
    <col min="4370" max="4370" width="30.36328125" style="11" customWidth="1"/>
    <col min="4371" max="4371" width="7.36328125" style="11" customWidth="1"/>
    <col min="4372" max="4372" width="11" style="11"/>
    <col min="4373" max="4373" width="6.36328125" style="11" customWidth="1"/>
    <col min="4374" max="4374" width="2.36328125" style="11" customWidth="1"/>
    <col min="4375" max="4375" width="0" style="11" hidden="1" customWidth="1"/>
    <col min="4376" max="4376" width="57.36328125" style="11" customWidth="1"/>
    <col min="4377" max="4377" width="21.36328125" style="11" customWidth="1"/>
    <col min="4378" max="4378" width="33.36328125" style="11" customWidth="1"/>
    <col min="4379" max="4384" width="12.36328125" style="11" customWidth="1"/>
    <col min="4385" max="4385" width="20.36328125" style="11" customWidth="1"/>
    <col min="4386" max="4386" width="3.54296875" style="11" customWidth="1"/>
    <col min="4387" max="4387" width="14.54296875" style="11" customWidth="1"/>
    <col min="4388" max="4388" width="12" style="11" customWidth="1"/>
    <col min="4389" max="4389" width="33.54296875" style="11" customWidth="1"/>
    <col min="4390" max="4390" width="3.36328125" style="11" customWidth="1"/>
    <col min="4391" max="4395" width="11.36328125" style="11" customWidth="1"/>
    <col min="4396" max="4608" width="11" style="11"/>
    <col min="4609" max="4609" width="6.36328125" style="11" customWidth="1"/>
    <col min="4610" max="4610" width="8" style="11" customWidth="1"/>
    <col min="4611" max="4611" width="56.36328125" style="11" customWidth="1"/>
    <col min="4612" max="4613" width="0" style="11" hidden="1" customWidth="1"/>
    <col min="4614" max="4614" width="12.36328125" style="11" customWidth="1"/>
    <col min="4615" max="4621" width="10.36328125" style="11" customWidth="1"/>
    <col min="4622" max="4622" width="12.36328125" style="11" customWidth="1"/>
    <col min="4623" max="4625" width="0" style="11" hidden="1" customWidth="1"/>
    <col min="4626" max="4626" width="30.36328125" style="11" customWidth="1"/>
    <col min="4627" max="4627" width="7.36328125" style="11" customWidth="1"/>
    <col min="4628" max="4628" width="11" style="11"/>
    <col min="4629" max="4629" width="6.36328125" style="11" customWidth="1"/>
    <col min="4630" max="4630" width="2.36328125" style="11" customWidth="1"/>
    <col min="4631" max="4631" width="0" style="11" hidden="1" customWidth="1"/>
    <col min="4632" max="4632" width="57.36328125" style="11" customWidth="1"/>
    <col min="4633" max="4633" width="21.36328125" style="11" customWidth="1"/>
    <col min="4634" max="4634" width="33.36328125" style="11" customWidth="1"/>
    <col min="4635" max="4640" width="12.36328125" style="11" customWidth="1"/>
    <col min="4641" max="4641" width="20.36328125" style="11" customWidth="1"/>
    <col min="4642" max="4642" width="3.54296875" style="11" customWidth="1"/>
    <col min="4643" max="4643" width="14.54296875" style="11" customWidth="1"/>
    <col min="4644" max="4644" width="12" style="11" customWidth="1"/>
    <col min="4645" max="4645" width="33.54296875" style="11" customWidth="1"/>
    <col min="4646" max="4646" width="3.36328125" style="11" customWidth="1"/>
    <col min="4647" max="4651" width="11.36328125" style="11" customWidth="1"/>
    <col min="4652" max="4864" width="11" style="11"/>
    <col min="4865" max="4865" width="6.36328125" style="11" customWidth="1"/>
    <col min="4866" max="4866" width="8" style="11" customWidth="1"/>
    <col min="4867" max="4867" width="56.36328125" style="11" customWidth="1"/>
    <col min="4868" max="4869" width="0" style="11" hidden="1" customWidth="1"/>
    <col min="4870" max="4870" width="12.36328125" style="11" customWidth="1"/>
    <col min="4871" max="4877" width="10.36328125" style="11" customWidth="1"/>
    <col min="4878" max="4878" width="12.36328125" style="11" customWidth="1"/>
    <col min="4879" max="4881" width="0" style="11" hidden="1" customWidth="1"/>
    <col min="4882" max="4882" width="30.36328125" style="11" customWidth="1"/>
    <col min="4883" max="4883" width="7.36328125" style="11" customWidth="1"/>
    <col min="4884" max="4884" width="11" style="11"/>
    <col min="4885" max="4885" width="6.36328125" style="11" customWidth="1"/>
    <col min="4886" max="4886" width="2.36328125" style="11" customWidth="1"/>
    <col min="4887" max="4887" width="0" style="11" hidden="1" customWidth="1"/>
    <col min="4888" max="4888" width="57.36328125" style="11" customWidth="1"/>
    <col min="4889" max="4889" width="21.36328125" style="11" customWidth="1"/>
    <col min="4890" max="4890" width="33.36328125" style="11" customWidth="1"/>
    <col min="4891" max="4896" width="12.36328125" style="11" customWidth="1"/>
    <col min="4897" max="4897" width="20.36328125" style="11" customWidth="1"/>
    <col min="4898" max="4898" width="3.54296875" style="11" customWidth="1"/>
    <col min="4899" max="4899" width="14.54296875" style="11" customWidth="1"/>
    <col min="4900" max="4900" width="12" style="11" customWidth="1"/>
    <col min="4901" max="4901" width="33.54296875" style="11" customWidth="1"/>
    <col min="4902" max="4902" width="3.36328125" style="11" customWidth="1"/>
    <col min="4903" max="4907" width="11.36328125" style="11" customWidth="1"/>
    <col min="4908" max="5120" width="11" style="11"/>
    <col min="5121" max="5121" width="6.36328125" style="11" customWidth="1"/>
    <col min="5122" max="5122" width="8" style="11" customWidth="1"/>
    <col min="5123" max="5123" width="56.36328125" style="11" customWidth="1"/>
    <col min="5124" max="5125" width="0" style="11" hidden="1" customWidth="1"/>
    <col min="5126" max="5126" width="12.36328125" style="11" customWidth="1"/>
    <col min="5127" max="5133" width="10.36328125" style="11" customWidth="1"/>
    <col min="5134" max="5134" width="12.36328125" style="11" customWidth="1"/>
    <col min="5135" max="5137" width="0" style="11" hidden="1" customWidth="1"/>
    <col min="5138" max="5138" width="30.36328125" style="11" customWidth="1"/>
    <col min="5139" max="5139" width="7.36328125" style="11" customWidth="1"/>
    <col min="5140" max="5140" width="11" style="11"/>
    <col min="5141" max="5141" width="6.36328125" style="11" customWidth="1"/>
    <col min="5142" max="5142" width="2.36328125" style="11" customWidth="1"/>
    <col min="5143" max="5143" width="0" style="11" hidden="1" customWidth="1"/>
    <col min="5144" max="5144" width="57.36328125" style="11" customWidth="1"/>
    <col min="5145" max="5145" width="21.36328125" style="11" customWidth="1"/>
    <col min="5146" max="5146" width="33.36328125" style="11" customWidth="1"/>
    <col min="5147" max="5152" width="12.36328125" style="11" customWidth="1"/>
    <col min="5153" max="5153" width="20.36328125" style="11" customWidth="1"/>
    <col min="5154" max="5154" width="3.54296875" style="11" customWidth="1"/>
    <col min="5155" max="5155" width="14.54296875" style="11" customWidth="1"/>
    <col min="5156" max="5156" width="12" style="11" customWidth="1"/>
    <col min="5157" max="5157" width="33.54296875" style="11" customWidth="1"/>
    <col min="5158" max="5158" width="3.36328125" style="11" customWidth="1"/>
    <col min="5159" max="5163" width="11.36328125" style="11" customWidth="1"/>
    <col min="5164" max="5376" width="11" style="11"/>
    <col min="5377" max="5377" width="6.36328125" style="11" customWidth="1"/>
    <col min="5378" max="5378" width="8" style="11" customWidth="1"/>
    <col min="5379" max="5379" width="56.36328125" style="11" customWidth="1"/>
    <col min="5380" max="5381" width="0" style="11" hidden="1" customWidth="1"/>
    <col min="5382" max="5382" width="12.36328125" style="11" customWidth="1"/>
    <col min="5383" max="5389" width="10.36328125" style="11" customWidth="1"/>
    <col min="5390" max="5390" width="12.36328125" style="11" customWidth="1"/>
    <col min="5391" max="5393" width="0" style="11" hidden="1" customWidth="1"/>
    <col min="5394" max="5394" width="30.36328125" style="11" customWidth="1"/>
    <col min="5395" max="5395" width="7.36328125" style="11" customWidth="1"/>
    <col min="5396" max="5396" width="11" style="11"/>
    <col min="5397" max="5397" width="6.36328125" style="11" customWidth="1"/>
    <col min="5398" max="5398" width="2.36328125" style="11" customWidth="1"/>
    <col min="5399" max="5399" width="0" style="11" hidden="1" customWidth="1"/>
    <col min="5400" max="5400" width="57.36328125" style="11" customWidth="1"/>
    <col min="5401" max="5401" width="21.36328125" style="11" customWidth="1"/>
    <col min="5402" max="5402" width="33.36328125" style="11" customWidth="1"/>
    <col min="5403" max="5408" width="12.36328125" style="11" customWidth="1"/>
    <col min="5409" max="5409" width="20.36328125" style="11" customWidth="1"/>
    <col min="5410" max="5410" width="3.54296875" style="11" customWidth="1"/>
    <col min="5411" max="5411" width="14.54296875" style="11" customWidth="1"/>
    <col min="5412" max="5412" width="12" style="11" customWidth="1"/>
    <col min="5413" max="5413" width="33.54296875" style="11" customWidth="1"/>
    <col min="5414" max="5414" width="3.36328125" style="11" customWidth="1"/>
    <col min="5415" max="5419" width="11.36328125" style="11" customWidth="1"/>
    <col min="5420" max="5632" width="11" style="11"/>
    <col min="5633" max="5633" width="6.36328125" style="11" customWidth="1"/>
    <col min="5634" max="5634" width="8" style="11" customWidth="1"/>
    <col min="5635" max="5635" width="56.36328125" style="11" customWidth="1"/>
    <col min="5636" max="5637" width="0" style="11" hidden="1" customWidth="1"/>
    <col min="5638" max="5638" width="12.36328125" style="11" customWidth="1"/>
    <col min="5639" max="5645" width="10.36328125" style="11" customWidth="1"/>
    <col min="5646" max="5646" width="12.36328125" style="11" customWidth="1"/>
    <col min="5647" max="5649" width="0" style="11" hidden="1" customWidth="1"/>
    <col min="5650" max="5650" width="30.36328125" style="11" customWidth="1"/>
    <col min="5651" max="5651" width="7.36328125" style="11" customWidth="1"/>
    <col min="5652" max="5652" width="11" style="11"/>
    <col min="5653" max="5653" width="6.36328125" style="11" customWidth="1"/>
    <col min="5654" max="5654" width="2.36328125" style="11" customWidth="1"/>
    <col min="5655" max="5655" width="0" style="11" hidden="1" customWidth="1"/>
    <col min="5656" max="5656" width="57.36328125" style="11" customWidth="1"/>
    <col min="5657" max="5657" width="21.36328125" style="11" customWidth="1"/>
    <col min="5658" max="5658" width="33.36328125" style="11" customWidth="1"/>
    <col min="5659" max="5664" width="12.36328125" style="11" customWidth="1"/>
    <col min="5665" max="5665" width="20.36328125" style="11" customWidth="1"/>
    <col min="5666" max="5666" width="3.54296875" style="11" customWidth="1"/>
    <col min="5667" max="5667" width="14.54296875" style="11" customWidth="1"/>
    <col min="5668" max="5668" width="12" style="11" customWidth="1"/>
    <col min="5669" max="5669" width="33.54296875" style="11" customWidth="1"/>
    <col min="5670" max="5670" width="3.36328125" style="11" customWidth="1"/>
    <col min="5671" max="5675" width="11.36328125" style="11" customWidth="1"/>
    <col min="5676" max="5888" width="11" style="11"/>
    <col min="5889" max="5889" width="6.36328125" style="11" customWidth="1"/>
    <col min="5890" max="5890" width="8" style="11" customWidth="1"/>
    <col min="5891" max="5891" width="56.36328125" style="11" customWidth="1"/>
    <col min="5892" max="5893" width="0" style="11" hidden="1" customWidth="1"/>
    <col min="5894" max="5894" width="12.36328125" style="11" customWidth="1"/>
    <col min="5895" max="5901" width="10.36328125" style="11" customWidth="1"/>
    <col min="5902" max="5902" width="12.36328125" style="11" customWidth="1"/>
    <col min="5903" max="5905" width="0" style="11" hidden="1" customWidth="1"/>
    <col min="5906" max="5906" width="30.36328125" style="11" customWidth="1"/>
    <col min="5907" max="5907" width="7.36328125" style="11" customWidth="1"/>
    <col min="5908" max="5908" width="11" style="11"/>
    <col min="5909" max="5909" width="6.36328125" style="11" customWidth="1"/>
    <col min="5910" max="5910" width="2.36328125" style="11" customWidth="1"/>
    <col min="5911" max="5911" width="0" style="11" hidden="1" customWidth="1"/>
    <col min="5912" max="5912" width="57.36328125" style="11" customWidth="1"/>
    <col min="5913" max="5913" width="21.36328125" style="11" customWidth="1"/>
    <col min="5914" max="5914" width="33.36328125" style="11" customWidth="1"/>
    <col min="5915" max="5920" width="12.36328125" style="11" customWidth="1"/>
    <col min="5921" max="5921" width="20.36328125" style="11" customWidth="1"/>
    <col min="5922" max="5922" width="3.54296875" style="11" customWidth="1"/>
    <col min="5923" max="5923" width="14.54296875" style="11" customWidth="1"/>
    <col min="5924" max="5924" width="12" style="11" customWidth="1"/>
    <col min="5925" max="5925" width="33.54296875" style="11" customWidth="1"/>
    <col min="5926" max="5926" width="3.36328125" style="11" customWidth="1"/>
    <col min="5927" max="5931" width="11.36328125" style="11" customWidth="1"/>
    <col min="5932" max="6144" width="11" style="11"/>
    <col min="6145" max="6145" width="6.36328125" style="11" customWidth="1"/>
    <col min="6146" max="6146" width="8" style="11" customWidth="1"/>
    <col min="6147" max="6147" width="56.36328125" style="11" customWidth="1"/>
    <col min="6148" max="6149" width="0" style="11" hidden="1" customWidth="1"/>
    <col min="6150" max="6150" width="12.36328125" style="11" customWidth="1"/>
    <col min="6151" max="6157" width="10.36328125" style="11" customWidth="1"/>
    <col min="6158" max="6158" width="12.36328125" style="11" customWidth="1"/>
    <col min="6159" max="6161" width="0" style="11" hidden="1" customWidth="1"/>
    <col min="6162" max="6162" width="30.36328125" style="11" customWidth="1"/>
    <col min="6163" max="6163" width="7.36328125" style="11" customWidth="1"/>
    <col min="6164" max="6164" width="11" style="11"/>
    <col min="6165" max="6165" width="6.36328125" style="11" customWidth="1"/>
    <col min="6166" max="6166" width="2.36328125" style="11" customWidth="1"/>
    <col min="6167" max="6167" width="0" style="11" hidden="1" customWidth="1"/>
    <col min="6168" max="6168" width="57.36328125" style="11" customWidth="1"/>
    <col min="6169" max="6169" width="21.36328125" style="11" customWidth="1"/>
    <col min="6170" max="6170" width="33.36328125" style="11" customWidth="1"/>
    <col min="6171" max="6176" width="12.36328125" style="11" customWidth="1"/>
    <col min="6177" max="6177" width="20.36328125" style="11" customWidth="1"/>
    <col min="6178" max="6178" width="3.54296875" style="11" customWidth="1"/>
    <col min="6179" max="6179" width="14.54296875" style="11" customWidth="1"/>
    <col min="6180" max="6180" width="12" style="11" customWidth="1"/>
    <col min="6181" max="6181" width="33.54296875" style="11" customWidth="1"/>
    <col min="6182" max="6182" width="3.36328125" style="11" customWidth="1"/>
    <col min="6183" max="6187" width="11.36328125" style="11" customWidth="1"/>
    <col min="6188" max="6400" width="11" style="11"/>
    <col min="6401" max="6401" width="6.36328125" style="11" customWidth="1"/>
    <col min="6402" max="6402" width="8" style="11" customWidth="1"/>
    <col min="6403" max="6403" width="56.36328125" style="11" customWidth="1"/>
    <col min="6404" max="6405" width="0" style="11" hidden="1" customWidth="1"/>
    <col min="6406" max="6406" width="12.36328125" style="11" customWidth="1"/>
    <col min="6407" max="6413" width="10.36328125" style="11" customWidth="1"/>
    <col min="6414" max="6414" width="12.36328125" style="11" customWidth="1"/>
    <col min="6415" max="6417" width="0" style="11" hidden="1" customWidth="1"/>
    <col min="6418" max="6418" width="30.36328125" style="11" customWidth="1"/>
    <col min="6419" max="6419" width="7.36328125" style="11" customWidth="1"/>
    <col min="6420" max="6420" width="11" style="11"/>
    <col min="6421" max="6421" width="6.36328125" style="11" customWidth="1"/>
    <col min="6422" max="6422" width="2.36328125" style="11" customWidth="1"/>
    <col min="6423" max="6423" width="0" style="11" hidden="1" customWidth="1"/>
    <col min="6424" max="6424" width="57.36328125" style="11" customWidth="1"/>
    <col min="6425" max="6425" width="21.36328125" style="11" customWidth="1"/>
    <col min="6426" max="6426" width="33.36328125" style="11" customWidth="1"/>
    <col min="6427" max="6432" width="12.36328125" style="11" customWidth="1"/>
    <col min="6433" max="6433" width="20.36328125" style="11" customWidth="1"/>
    <col min="6434" max="6434" width="3.54296875" style="11" customWidth="1"/>
    <col min="6435" max="6435" width="14.54296875" style="11" customWidth="1"/>
    <col min="6436" max="6436" width="12" style="11" customWidth="1"/>
    <col min="6437" max="6437" width="33.54296875" style="11" customWidth="1"/>
    <col min="6438" max="6438" width="3.36328125" style="11" customWidth="1"/>
    <col min="6439" max="6443" width="11.36328125" style="11" customWidth="1"/>
    <col min="6444" max="6656" width="11" style="11"/>
    <col min="6657" max="6657" width="6.36328125" style="11" customWidth="1"/>
    <col min="6658" max="6658" width="8" style="11" customWidth="1"/>
    <col min="6659" max="6659" width="56.36328125" style="11" customWidth="1"/>
    <col min="6660" max="6661" width="0" style="11" hidden="1" customWidth="1"/>
    <col min="6662" max="6662" width="12.36328125" style="11" customWidth="1"/>
    <col min="6663" max="6669" width="10.36328125" style="11" customWidth="1"/>
    <col min="6670" max="6670" width="12.36328125" style="11" customWidth="1"/>
    <col min="6671" max="6673" width="0" style="11" hidden="1" customWidth="1"/>
    <col min="6674" max="6674" width="30.36328125" style="11" customWidth="1"/>
    <col min="6675" max="6675" width="7.36328125" style="11" customWidth="1"/>
    <col min="6676" max="6676" width="11" style="11"/>
    <col min="6677" max="6677" width="6.36328125" style="11" customWidth="1"/>
    <col min="6678" max="6678" width="2.36328125" style="11" customWidth="1"/>
    <col min="6679" max="6679" width="0" style="11" hidden="1" customWidth="1"/>
    <col min="6680" max="6680" width="57.36328125" style="11" customWidth="1"/>
    <col min="6681" max="6681" width="21.36328125" style="11" customWidth="1"/>
    <col min="6682" max="6682" width="33.36328125" style="11" customWidth="1"/>
    <col min="6683" max="6688" width="12.36328125" style="11" customWidth="1"/>
    <col min="6689" max="6689" width="20.36328125" style="11" customWidth="1"/>
    <col min="6690" max="6690" width="3.54296875" style="11" customWidth="1"/>
    <col min="6691" max="6691" width="14.54296875" style="11" customWidth="1"/>
    <col min="6692" max="6692" width="12" style="11" customWidth="1"/>
    <col min="6693" max="6693" width="33.54296875" style="11" customWidth="1"/>
    <col min="6694" max="6694" width="3.36328125" style="11" customWidth="1"/>
    <col min="6695" max="6699" width="11.36328125" style="11" customWidth="1"/>
    <col min="6700" max="6912" width="11" style="11"/>
    <col min="6913" max="6913" width="6.36328125" style="11" customWidth="1"/>
    <col min="6914" max="6914" width="8" style="11" customWidth="1"/>
    <col min="6915" max="6915" width="56.36328125" style="11" customWidth="1"/>
    <col min="6916" max="6917" width="0" style="11" hidden="1" customWidth="1"/>
    <col min="6918" max="6918" width="12.36328125" style="11" customWidth="1"/>
    <col min="6919" max="6925" width="10.36328125" style="11" customWidth="1"/>
    <col min="6926" max="6926" width="12.36328125" style="11" customWidth="1"/>
    <col min="6927" max="6929" width="0" style="11" hidden="1" customWidth="1"/>
    <col min="6930" max="6930" width="30.36328125" style="11" customWidth="1"/>
    <col min="6931" max="6931" width="7.36328125" style="11" customWidth="1"/>
    <col min="6932" max="6932" width="11" style="11"/>
    <col min="6933" max="6933" width="6.36328125" style="11" customWidth="1"/>
    <col min="6934" max="6934" width="2.36328125" style="11" customWidth="1"/>
    <col min="6935" max="6935" width="0" style="11" hidden="1" customWidth="1"/>
    <col min="6936" max="6936" width="57.36328125" style="11" customWidth="1"/>
    <col min="6937" max="6937" width="21.36328125" style="11" customWidth="1"/>
    <col min="6938" max="6938" width="33.36328125" style="11" customWidth="1"/>
    <col min="6939" max="6944" width="12.36328125" style="11" customWidth="1"/>
    <col min="6945" max="6945" width="20.36328125" style="11" customWidth="1"/>
    <col min="6946" max="6946" width="3.54296875" style="11" customWidth="1"/>
    <col min="6947" max="6947" width="14.54296875" style="11" customWidth="1"/>
    <col min="6948" max="6948" width="12" style="11" customWidth="1"/>
    <col min="6949" max="6949" width="33.54296875" style="11" customWidth="1"/>
    <col min="6950" max="6950" width="3.36328125" style="11" customWidth="1"/>
    <col min="6951" max="6955" width="11.36328125" style="11" customWidth="1"/>
    <col min="6956" max="7168" width="11" style="11"/>
    <col min="7169" max="7169" width="6.36328125" style="11" customWidth="1"/>
    <col min="7170" max="7170" width="8" style="11" customWidth="1"/>
    <col min="7171" max="7171" width="56.36328125" style="11" customWidth="1"/>
    <col min="7172" max="7173" width="0" style="11" hidden="1" customWidth="1"/>
    <col min="7174" max="7174" width="12.36328125" style="11" customWidth="1"/>
    <col min="7175" max="7181" width="10.36328125" style="11" customWidth="1"/>
    <col min="7182" max="7182" width="12.36328125" style="11" customWidth="1"/>
    <col min="7183" max="7185" width="0" style="11" hidden="1" customWidth="1"/>
    <col min="7186" max="7186" width="30.36328125" style="11" customWidth="1"/>
    <col min="7187" max="7187" width="7.36328125" style="11" customWidth="1"/>
    <col min="7188" max="7188" width="11" style="11"/>
    <col min="7189" max="7189" width="6.36328125" style="11" customWidth="1"/>
    <col min="7190" max="7190" width="2.36328125" style="11" customWidth="1"/>
    <col min="7191" max="7191" width="0" style="11" hidden="1" customWidth="1"/>
    <col min="7192" max="7192" width="57.36328125" style="11" customWidth="1"/>
    <col min="7193" max="7193" width="21.36328125" style="11" customWidth="1"/>
    <col min="7194" max="7194" width="33.36328125" style="11" customWidth="1"/>
    <col min="7195" max="7200" width="12.36328125" style="11" customWidth="1"/>
    <col min="7201" max="7201" width="20.36328125" style="11" customWidth="1"/>
    <col min="7202" max="7202" width="3.54296875" style="11" customWidth="1"/>
    <col min="7203" max="7203" width="14.54296875" style="11" customWidth="1"/>
    <col min="7204" max="7204" width="12" style="11" customWidth="1"/>
    <col min="7205" max="7205" width="33.54296875" style="11" customWidth="1"/>
    <col min="7206" max="7206" width="3.36328125" style="11" customWidth="1"/>
    <col min="7207" max="7211" width="11.36328125" style="11" customWidth="1"/>
    <col min="7212" max="7424" width="11" style="11"/>
    <col min="7425" max="7425" width="6.36328125" style="11" customWidth="1"/>
    <col min="7426" max="7426" width="8" style="11" customWidth="1"/>
    <col min="7427" max="7427" width="56.36328125" style="11" customWidth="1"/>
    <col min="7428" max="7429" width="0" style="11" hidden="1" customWidth="1"/>
    <col min="7430" max="7430" width="12.36328125" style="11" customWidth="1"/>
    <col min="7431" max="7437" width="10.36328125" style="11" customWidth="1"/>
    <col min="7438" max="7438" width="12.36328125" style="11" customWidth="1"/>
    <col min="7439" max="7441" width="0" style="11" hidden="1" customWidth="1"/>
    <col min="7442" max="7442" width="30.36328125" style="11" customWidth="1"/>
    <col min="7443" max="7443" width="7.36328125" style="11" customWidth="1"/>
    <col min="7444" max="7444" width="11" style="11"/>
    <col min="7445" max="7445" width="6.36328125" style="11" customWidth="1"/>
    <col min="7446" max="7446" width="2.36328125" style="11" customWidth="1"/>
    <col min="7447" max="7447" width="0" style="11" hidden="1" customWidth="1"/>
    <col min="7448" max="7448" width="57.36328125" style="11" customWidth="1"/>
    <col min="7449" max="7449" width="21.36328125" style="11" customWidth="1"/>
    <col min="7450" max="7450" width="33.36328125" style="11" customWidth="1"/>
    <col min="7451" max="7456" width="12.36328125" style="11" customWidth="1"/>
    <col min="7457" max="7457" width="20.36328125" style="11" customWidth="1"/>
    <col min="7458" max="7458" width="3.54296875" style="11" customWidth="1"/>
    <col min="7459" max="7459" width="14.54296875" style="11" customWidth="1"/>
    <col min="7460" max="7460" width="12" style="11" customWidth="1"/>
    <col min="7461" max="7461" width="33.54296875" style="11" customWidth="1"/>
    <col min="7462" max="7462" width="3.36328125" style="11" customWidth="1"/>
    <col min="7463" max="7467" width="11.36328125" style="11" customWidth="1"/>
    <col min="7468" max="7680" width="11" style="11"/>
    <col min="7681" max="7681" width="6.36328125" style="11" customWidth="1"/>
    <col min="7682" max="7682" width="8" style="11" customWidth="1"/>
    <col min="7683" max="7683" width="56.36328125" style="11" customWidth="1"/>
    <col min="7684" max="7685" width="0" style="11" hidden="1" customWidth="1"/>
    <col min="7686" max="7686" width="12.36328125" style="11" customWidth="1"/>
    <col min="7687" max="7693" width="10.36328125" style="11" customWidth="1"/>
    <col min="7694" max="7694" width="12.36328125" style="11" customWidth="1"/>
    <col min="7695" max="7697" width="0" style="11" hidden="1" customWidth="1"/>
    <col min="7698" max="7698" width="30.36328125" style="11" customWidth="1"/>
    <col min="7699" max="7699" width="7.36328125" style="11" customWidth="1"/>
    <col min="7700" max="7700" width="11" style="11"/>
    <col min="7701" max="7701" width="6.36328125" style="11" customWidth="1"/>
    <col min="7702" max="7702" width="2.36328125" style="11" customWidth="1"/>
    <col min="7703" max="7703" width="0" style="11" hidden="1" customWidth="1"/>
    <col min="7704" max="7704" width="57.36328125" style="11" customWidth="1"/>
    <col min="7705" max="7705" width="21.36328125" style="11" customWidth="1"/>
    <col min="7706" max="7706" width="33.36328125" style="11" customWidth="1"/>
    <col min="7707" max="7712" width="12.36328125" style="11" customWidth="1"/>
    <col min="7713" max="7713" width="20.36328125" style="11" customWidth="1"/>
    <col min="7714" max="7714" width="3.54296875" style="11" customWidth="1"/>
    <col min="7715" max="7715" width="14.54296875" style="11" customWidth="1"/>
    <col min="7716" max="7716" width="12" style="11" customWidth="1"/>
    <col min="7717" max="7717" width="33.54296875" style="11" customWidth="1"/>
    <col min="7718" max="7718" width="3.36328125" style="11" customWidth="1"/>
    <col min="7719" max="7723" width="11.36328125" style="11" customWidth="1"/>
    <col min="7724" max="7936" width="11" style="11"/>
    <col min="7937" max="7937" width="6.36328125" style="11" customWidth="1"/>
    <col min="7938" max="7938" width="8" style="11" customWidth="1"/>
    <col min="7939" max="7939" width="56.36328125" style="11" customWidth="1"/>
    <col min="7940" max="7941" width="0" style="11" hidden="1" customWidth="1"/>
    <col min="7942" max="7942" width="12.36328125" style="11" customWidth="1"/>
    <col min="7943" max="7949" width="10.36328125" style="11" customWidth="1"/>
    <col min="7950" max="7950" width="12.36328125" style="11" customWidth="1"/>
    <col min="7951" max="7953" width="0" style="11" hidden="1" customWidth="1"/>
    <col min="7954" max="7954" width="30.36328125" style="11" customWidth="1"/>
    <col min="7955" max="7955" width="7.36328125" style="11" customWidth="1"/>
    <col min="7956" max="7956" width="11" style="11"/>
    <col min="7957" max="7957" width="6.36328125" style="11" customWidth="1"/>
    <col min="7958" max="7958" width="2.36328125" style="11" customWidth="1"/>
    <col min="7959" max="7959" width="0" style="11" hidden="1" customWidth="1"/>
    <col min="7960" max="7960" width="57.36328125" style="11" customWidth="1"/>
    <col min="7961" max="7961" width="21.36328125" style="11" customWidth="1"/>
    <col min="7962" max="7962" width="33.36328125" style="11" customWidth="1"/>
    <col min="7963" max="7968" width="12.36328125" style="11" customWidth="1"/>
    <col min="7969" max="7969" width="20.36328125" style="11" customWidth="1"/>
    <col min="7970" max="7970" width="3.54296875" style="11" customWidth="1"/>
    <col min="7971" max="7971" width="14.54296875" style="11" customWidth="1"/>
    <col min="7972" max="7972" width="12" style="11" customWidth="1"/>
    <col min="7973" max="7973" width="33.54296875" style="11" customWidth="1"/>
    <col min="7974" max="7974" width="3.36328125" style="11" customWidth="1"/>
    <col min="7975" max="7979" width="11.36328125" style="11" customWidth="1"/>
    <col min="7980" max="8192" width="11" style="11"/>
    <col min="8193" max="8193" width="6.36328125" style="11" customWidth="1"/>
    <col min="8194" max="8194" width="8" style="11" customWidth="1"/>
    <col min="8195" max="8195" width="56.36328125" style="11" customWidth="1"/>
    <col min="8196" max="8197" width="0" style="11" hidden="1" customWidth="1"/>
    <col min="8198" max="8198" width="12.36328125" style="11" customWidth="1"/>
    <col min="8199" max="8205" width="10.36328125" style="11" customWidth="1"/>
    <col min="8206" max="8206" width="12.36328125" style="11" customWidth="1"/>
    <col min="8207" max="8209" width="0" style="11" hidden="1" customWidth="1"/>
    <col min="8210" max="8210" width="30.36328125" style="11" customWidth="1"/>
    <col min="8211" max="8211" width="7.36328125" style="11" customWidth="1"/>
    <col min="8212" max="8212" width="11" style="11"/>
    <col min="8213" max="8213" width="6.36328125" style="11" customWidth="1"/>
    <col min="8214" max="8214" width="2.36328125" style="11" customWidth="1"/>
    <col min="8215" max="8215" width="0" style="11" hidden="1" customWidth="1"/>
    <col min="8216" max="8216" width="57.36328125" style="11" customWidth="1"/>
    <col min="8217" max="8217" width="21.36328125" style="11" customWidth="1"/>
    <col min="8218" max="8218" width="33.36328125" style="11" customWidth="1"/>
    <col min="8219" max="8224" width="12.36328125" style="11" customWidth="1"/>
    <col min="8225" max="8225" width="20.36328125" style="11" customWidth="1"/>
    <col min="8226" max="8226" width="3.54296875" style="11" customWidth="1"/>
    <col min="8227" max="8227" width="14.54296875" style="11" customWidth="1"/>
    <col min="8228" max="8228" width="12" style="11" customWidth="1"/>
    <col min="8229" max="8229" width="33.54296875" style="11" customWidth="1"/>
    <col min="8230" max="8230" width="3.36328125" style="11" customWidth="1"/>
    <col min="8231" max="8235" width="11.36328125" style="11" customWidth="1"/>
    <col min="8236" max="8448" width="11" style="11"/>
    <col min="8449" max="8449" width="6.36328125" style="11" customWidth="1"/>
    <col min="8450" max="8450" width="8" style="11" customWidth="1"/>
    <col min="8451" max="8451" width="56.36328125" style="11" customWidth="1"/>
    <col min="8452" max="8453" width="0" style="11" hidden="1" customWidth="1"/>
    <col min="8454" max="8454" width="12.36328125" style="11" customWidth="1"/>
    <col min="8455" max="8461" width="10.36328125" style="11" customWidth="1"/>
    <col min="8462" max="8462" width="12.36328125" style="11" customWidth="1"/>
    <col min="8463" max="8465" width="0" style="11" hidden="1" customWidth="1"/>
    <col min="8466" max="8466" width="30.36328125" style="11" customWidth="1"/>
    <col min="8467" max="8467" width="7.36328125" style="11" customWidth="1"/>
    <col min="8468" max="8468" width="11" style="11"/>
    <col min="8469" max="8469" width="6.36328125" style="11" customWidth="1"/>
    <col min="8470" max="8470" width="2.36328125" style="11" customWidth="1"/>
    <col min="8471" max="8471" width="0" style="11" hidden="1" customWidth="1"/>
    <col min="8472" max="8472" width="57.36328125" style="11" customWidth="1"/>
    <col min="8473" max="8473" width="21.36328125" style="11" customWidth="1"/>
    <col min="8474" max="8474" width="33.36328125" style="11" customWidth="1"/>
    <col min="8475" max="8480" width="12.36328125" style="11" customWidth="1"/>
    <col min="8481" max="8481" width="20.36328125" style="11" customWidth="1"/>
    <col min="8482" max="8482" width="3.54296875" style="11" customWidth="1"/>
    <col min="8483" max="8483" width="14.54296875" style="11" customWidth="1"/>
    <col min="8484" max="8484" width="12" style="11" customWidth="1"/>
    <col min="8485" max="8485" width="33.54296875" style="11" customWidth="1"/>
    <col min="8486" max="8486" width="3.36328125" style="11" customWidth="1"/>
    <col min="8487" max="8491" width="11.36328125" style="11" customWidth="1"/>
    <col min="8492" max="8704" width="11" style="11"/>
    <col min="8705" max="8705" width="6.36328125" style="11" customWidth="1"/>
    <col min="8706" max="8706" width="8" style="11" customWidth="1"/>
    <col min="8707" max="8707" width="56.36328125" style="11" customWidth="1"/>
    <col min="8708" max="8709" width="0" style="11" hidden="1" customWidth="1"/>
    <col min="8710" max="8710" width="12.36328125" style="11" customWidth="1"/>
    <col min="8711" max="8717" width="10.36328125" style="11" customWidth="1"/>
    <col min="8718" max="8718" width="12.36328125" style="11" customWidth="1"/>
    <col min="8719" max="8721" width="0" style="11" hidden="1" customWidth="1"/>
    <col min="8722" max="8722" width="30.36328125" style="11" customWidth="1"/>
    <col min="8723" max="8723" width="7.36328125" style="11" customWidth="1"/>
    <col min="8724" max="8724" width="11" style="11"/>
    <col min="8725" max="8725" width="6.36328125" style="11" customWidth="1"/>
    <col min="8726" max="8726" width="2.36328125" style="11" customWidth="1"/>
    <col min="8727" max="8727" width="0" style="11" hidden="1" customWidth="1"/>
    <col min="8728" max="8728" width="57.36328125" style="11" customWidth="1"/>
    <col min="8729" max="8729" width="21.36328125" style="11" customWidth="1"/>
    <col min="8730" max="8730" width="33.36328125" style="11" customWidth="1"/>
    <col min="8731" max="8736" width="12.36328125" style="11" customWidth="1"/>
    <col min="8737" max="8737" width="20.36328125" style="11" customWidth="1"/>
    <col min="8738" max="8738" width="3.54296875" style="11" customWidth="1"/>
    <col min="8739" max="8739" width="14.54296875" style="11" customWidth="1"/>
    <col min="8740" max="8740" width="12" style="11" customWidth="1"/>
    <col min="8741" max="8741" width="33.54296875" style="11" customWidth="1"/>
    <col min="8742" max="8742" width="3.36328125" style="11" customWidth="1"/>
    <col min="8743" max="8747" width="11.36328125" style="11" customWidth="1"/>
    <col min="8748" max="8960" width="11" style="11"/>
    <col min="8961" max="8961" width="6.36328125" style="11" customWidth="1"/>
    <col min="8962" max="8962" width="8" style="11" customWidth="1"/>
    <col min="8963" max="8963" width="56.36328125" style="11" customWidth="1"/>
    <col min="8964" max="8965" width="0" style="11" hidden="1" customWidth="1"/>
    <col min="8966" max="8966" width="12.36328125" style="11" customWidth="1"/>
    <col min="8967" max="8973" width="10.36328125" style="11" customWidth="1"/>
    <col min="8974" max="8974" width="12.36328125" style="11" customWidth="1"/>
    <col min="8975" max="8977" width="0" style="11" hidden="1" customWidth="1"/>
    <col min="8978" max="8978" width="30.36328125" style="11" customWidth="1"/>
    <col min="8979" max="8979" width="7.36328125" style="11" customWidth="1"/>
    <col min="8980" max="8980" width="11" style="11"/>
    <col min="8981" max="8981" width="6.36328125" style="11" customWidth="1"/>
    <col min="8982" max="8982" width="2.36328125" style="11" customWidth="1"/>
    <col min="8983" max="8983" width="0" style="11" hidden="1" customWidth="1"/>
    <col min="8984" max="8984" width="57.36328125" style="11" customWidth="1"/>
    <col min="8985" max="8985" width="21.36328125" style="11" customWidth="1"/>
    <col min="8986" max="8986" width="33.36328125" style="11" customWidth="1"/>
    <col min="8987" max="8992" width="12.36328125" style="11" customWidth="1"/>
    <col min="8993" max="8993" width="20.36328125" style="11" customWidth="1"/>
    <col min="8994" max="8994" width="3.54296875" style="11" customWidth="1"/>
    <col min="8995" max="8995" width="14.54296875" style="11" customWidth="1"/>
    <col min="8996" max="8996" width="12" style="11" customWidth="1"/>
    <col min="8997" max="8997" width="33.54296875" style="11" customWidth="1"/>
    <col min="8998" max="8998" width="3.36328125" style="11" customWidth="1"/>
    <col min="8999" max="9003" width="11.36328125" style="11" customWidth="1"/>
    <col min="9004" max="9216" width="11" style="11"/>
    <col min="9217" max="9217" width="6.36328125" style="11" customWidth="1"/>
    <col min="9218" max="9218" width="8" style="11" customWidth="1"/>
    <col min="9219" max="9219" width="56.36328125" style="11" customWidth="1"/>
    <col min="9220" max="9221" width="0" style="11" hidden="1" customWidth="1"/>
    <col min="9222" max="9222" width="12.36328125" style="11" customWidth="1"/>
    <col min="9223" max="9229" width="10.36328125" style="11" customWidth="1"/>
    <col min="9230" max="9230" width="12.36328125" style="11" customWidth="1"/>
    <col min="9231" max="9233" width="0" style="11" hidden="1" customWidth="1"/>
    <col min="9234" max="9234" width="30.36328125" style="11" customWidth="1"/>
    <col min="9235" max="9235" width="7.36328125" style="11" customWidth="1"/>
    <col min="9236" max="9236" width="11" style="11"/>
    <col min="9237" max="9237" width="6.36328125" style="11" customWidth="1"/>
    <col min="9238" max="9238" width="2.36328125" style="11" customWidth="1"/>
    <col min="9239" max="9239" width="0" style="11" hidden="1" customWidth="1"/>
    <col min="9240" max="9240" width="57.36328125" style="11" customWidth="1"/>
    <col min="9241" max="9241" width="21.36328125" style="11" customWidth="1"/>
    <col min="9242" max="9242" width="33.36328125" style="11" customWidth="1"/>
    <col min="9243" max="9248" width="12.36328125" style="11" customWidth="1"/>
    <col min="9249" max="9249" width="20.36328125" style="11" customWidth="1"/>
    <col min="9250" max="9250" width="3.54296875" style="11" customWidth="1"/>
    <col min="9251" max="9251" width="14.54296875" style="11" customWidth="1"/>
    <col min="9252" max="9252" width="12" style="11" customWidth="1"/>
    <col min="9253" max="9253" width="33.54296875" style="11" customWidth="1"/>
    <col min="9254" max="9254" width="3.36328125" style="11" customWidth="1"/>
    <col min="9255" max="9259" width="11.36328125" style="11" customWidth="1"/>
    <col min="9260" max="9472" width="11" style="11"/>
    <col min="9473" max="9473" width="6.36328125" style="11" customWidth="1"/>
    <col min="9474" max="9474" width="8" style="11" customWidth="1"/>
    <col min="9475" max="9475" width="56.36328125" style="11" customWidth="1"/>
    <col min="9476" max="9477" width="0" style="11" hidden="1" customWidth="1"/>
    <col min="9478" max="9478" width="12.36328125" style="11" customWidth="1"/>
    <col min="9479" max="9485" width="10.36328125" style="11" customWidth="1"/>
    <col min="9486" max="9486" width="12.36328125" style="11" customWidth="1"/>
    <col min="9487" max="9489" width="0" style="11" hidden="1" customWidth="1"/>
    <col min="9490" max="9490" width="30.36328125" style="11" customWidth="1"/>
    <col min="9491" max="9491" width="7.36328125" style="11" customWidth="1"/>
    <col min="9492" max="9492" width="11" style="11"/>
    <col min="9493" max="9493" width="6.36328125" style="11" customWidth="1"/>
    <col min="9494" max="9494" width="2.36328125" style="11" customWidth="1"/>
    <col min="9495" max="9495" width="0" style="11" hidden="1" customWidth="1"/>
    <col min="9496" max="9496" width="57.36328125" style="11" customWidth="1"/>
    <col min="9497" max="9497" width="21.36328125" style="11" customWidth="1"/>
    <col min="9498" max="9498" width="33.36328125" style="11" customWidth="1"/>
    <col min="9499" max="9504" width="12.36328125" style="11" customWidth="1"/>
    <col min="9505" max="9505" width="20.36328125" style="11" customWidth="1"/>
    <col min="9506" max="9506" width="3.54296875" style="11" customWidth="1"/>
    <col min="9507" max="9507" width="14.54296875" style="11" customWidth="1"/>
    <col min="9508" max="9508" width="12" style="11" customWidth="1"/>
    <col min="9509" max="9509" width="33.54296875" style="11" customWidth="1"/>
    <col min="9510" max="9510" width="3.36328125" style="11" customWidth="1"/>
    <col min="9511" max="9515" width="11.36328125" style="11" customWidth="1"/>
    <col min="9516" max="9728" width="11" style="11"/>
    <col min="9729" max="9729" width="6.36328125" style="11" customWidth="1"/>
    <col min="9730" max="9730" width="8" style="11" customWidth="1"/>
    <col min="9731" max="9731" width="56.36328125" style="11" customWidth="1"/>
    <col min="9732" max="9733" width="0" style="11" hidden="1" customWidth="1"/>
    <col min="9734" max="9734" width="12.36328125" style="11" customWidth="1"/>
    <col min="9735" max="9741" width="10.36328125" style="11" customWidth="1"/>
    <col min="9742" max="9742" width="12.36328125" style="11" customWidth="1"/>
    <col min="9743" max="9745" width="0" style="11" hidden="1" customWidth="1"/>
    <col min="9746" max="9746" width="30.36328125" style="11" customWidth="1"/>
    <col min="9747" max="9747" width="7.36328125" style="11" customWidth="1"/>
    <col min="9748" max="9748" width="11" style="11"/>
    <col min="9749" max="9749" width="6.36328125" style="11" customWidth="1"/>
    <col min="9750" max="9750" width="2.36328125" style="11" customWidth="1"/>
    <col min="9751" max="9751" width="0" style="11" hidden="1" customWidth="1"/>
    <col min="9752" max="9752" width="57.36328125" style="11" customWidth="1"/>
    <col min="9753" max="9753" width="21.36328125" style="11" customWidth="1"/>
    <col min="9754" max="9754" width="33.36328125" style="11" customWidth="1"/>
    <col min="9755" max="9760" width="12.36328125" style="11" customWidth="1"/>
    <col min="9761" max="9761" width="20.36328125" style="11" customWidth="1"/>
    <col min="9762" max="9762" width="3.54296875" style="11" customWidth="1"/>
    <col min="9763" max="9763" width="14.54296875" style="11" customWidth="1"/>
    <col min="9764" max="9764" width="12" style="11" customWidth="1"/>
    <col min="9765" max="9765" width="33.54296875" style="11" customWidth="1"/>
    <col min="9766" max="9766" width="3.36328125" style="11" customWidth="1"/>
    <col min="9767" max="9771" width="11.36328125" style="11" customWidth="1"/>
    <col min="9772" max="9984" width="11" style="11"/>
    <col min="9985" max="9985" width="6.36328125" style="11" customWidth="1"/>
    <col min="9986" max="9986" width="8" style="11" customWidth="1"/>
    <col min="9987" max="9987" width="56.36328125" style="11" customWidth="1"/>
    <col min="9988" max="9989" width="0" style="11" hidden="1" customWidth="1"/>
    <col min="9990" max="9990" width="12.36328125" style="11" customWidth="1"/>
    <col min="9991" max="9997" width="10.36328125" style="11" customWidth="1"/>
    <col min="9998" max="9998" width="12.36328125" style="11" customWidth="1"/>
    <col min="9999" max="10001" width="0" style="11" hidden="1" customWidth="1"/>
    <col min="10002" max="10002" width="30.36328125" style="11" customWidth="1"/>
    <col min="10003" max="10003" width="7.36328125" style="11" customWidth="1"/>
    <col min="10004" max="10004" width="11" style="11"/>
    <col min="10005" max="10005" width="6.36328125" style="11" customWidth="1"/>
    <col min="10006" max="10006" width="2.36328125" style="11" customWidth="1"/>
    <col min="10007" max="10007" width="0" style="11" hidden="1" customWidth="1"/>
    <col min="10008" max="10008" width="57.36328125" style="11" customWidth="1"/>
    <col min="10009" max="10009" width="21.36328125" style="11" customWidth="1"/>
    <col min="10010" max="10010" width="33.36328125" style="11" customWidth="1"/>
    <col min="10011" max="10016" width="12.36328125" style="11" customWidth="1"/>
    <col min="10017" max="10017" width="20.36328125" style="11" customWidth="1"/>
    <col min="10018" max="10018" width="3.54296875" style="11" customWidth="1"/>
    <col min="10019" max="10019" width="14.54296875" style="11" customWidth="1"/>
    <col min="10020" max="10020" width="12" style="11" customWidth="1"/>
    <col min="10021" max="10021" width="33.54296875" style="11" customWidth="1"/>
    <col min="10022" max="10022" width="3.36328125" style="11" customWidth="1"/>
    <col min="10023" max="10027" width="11.36328125" style="11" customWidth="1"/>
    <col min="10028" max="10240" width="11" style="11"/>
    <col min="10241" max="10241" width="6.36328125" style="11" customWidth="1"/>
    <col min="10242" max="10242" width="8" style="11" customWidth="1"/>
    <col min="10243" max="10243" width="56.36328125" style="11" customWidth="1"/>
    <col min="10244" max="10245" width="0" style="11" hidden="1" customWidth="1"/>
    <col min="10246" max="10246" width="12.36328125" style="11" customWidth="1"/>
    <col min="10247" max="10253" width="10.36328125" style="11" customWidth="1"/>
    <col min="10254" max="10254" width="12.36328125" style="11" customWidth="1"/>
    <col min="10255" max="10257" width="0" style="11" hidden="1" customWidth="1"/>
    <col min="10258" max="10258" width="30.36328125" style="11" customWidth="1"/>
    <col min="10259" max="10259" width="7.36328125" style="11" customWidth="1"/>
    <col min="10260" max="10260" width="11" style="11"/>
    <col min="10261" max="10261" width="6.36328125" style="11" customWidth="1"/>
    <col min="10262" max="10262" width="2.36328125" style="11" customWidth="1"/>
    <col min="10263" max="10263" width="0" style="11" hidden="1" customWidth="1"/>
    <col min="10264" max="10264" width="57.36328125" style="11" customWidth="1"/>
    <col min="10265" max="10265" width="21.36328125" style="11" customWidth="1"/>
    <col min="10266" max="10266" width="33.36328125" style="11" customWidth="1"/>
    <col min="10267" max="10272" width="12.36328125" style="11" customWidth="1"/>
    <col min="10273" max="10273" width="20.36328125" style="11" customWidth="1"/>
    <col min="10274" max="10274" width="3.54296875" style="11" customWidth="1"/>
    <col min="10275" max="10275" width="14.54296875" style="11" customWidth="1"/>
    <col min="10276" max="10276" width="12" style="11" customWidth="1"/>
    <col min="10277" max="10277" width="33.54296875" style="11" customWidth="1"/>
    <col min="10278" max="10278" width="3.36328125" style="11" customWidth="1"/>
    <col min="10279" max="10283" width="11.36328125" style="11" customWidth="1"/>
    <col min="10284" max="10496" width="11" style="11"/>
    <col min="10497" max="10497" width="6.36328125" style="11" customWidth="1"/>
    <col min="10498" max="10498" width="8" style="11" customWidth="1"/>
    <col min="10499" max="10499" width="56.36328125" style="11" customWidth="1"/>
    <col min="10500" max="10501" width="0" style="11" hidden="1" customWidth="1"/>
    <col min="10502" max="10502" width="12.36328125" style="11" customWidth="1"/>
    <col min="10503" max="10509" width="10.36328125" style="11" customWidth="1"/>
    <col min="10510" max="10510" width="12.36328125" style="11" customWidth="1"/>
    <col min="10511" max="10513" width="0" style="11" hidden="1" customWidth="1"/>
    <col min="10514" max="10514" width="30.36328125" style="11" customWidth="1"/>
    <col min="10515" max="10515" width="7.36328125" style="11" customWidth="1"/>
    <col min="10516" max="10516" width="11" style="11"/>
    <col min="10517" max="10517" width="6.36328125" style="11" customWidth="1"/>
    <col min="10518" max="10518" width="2.36328125" style="11" customWidth="1"/>
    <col min="10519" max="10519" width="0" style="11" hidden="1" customWidth="1"/>
    <col min="10520" max="10520" width="57.36328125" style="11" customWidth="1"/>
    <col min="10521" max="10521" width="21.36328125" style="11" customWidth="1"/>
    <col min="10522" max="10522" width="33.36328125" style="11" customWidth="1"/>
    <col min="10523" max="10528" width="12.36328125" style="11" customWidth="1"/>
    <col min="10529" max="10529" width="20.36328125" style="11" customWidth="1"/>
    <col min="10530" max="10530" width="3.54296875" style="11" customWidth="1"/>
    <col min="10531" max="10531" width="14.54296875" style="11" customWidth="1"/>
    <col min="10532" max="10532" width="12" style="11" customWidth="1"/>
    <col min="10533" max="10533" width="33.54296875" style="11" customWidth="1"/>
    <col min="10534" max="10534" width="3.36328125" style="11" customWidth="1"/>
    <col min="10535" max="10539" width="11.36328125" style="11" customWidth="1"/>
    <col min="10540" max="10752" width="11" style="11"/>
    <col min="10753" max="10753" width="6.36328125" style="11" customWidth="1"/>
    <col min="10754" max="10754" width="8" style="11" customWidth="1"/>
    <col min="10755" max="10755" width="56.36328125" style="11" customWidth="1"/>
    <col min="10756" max="10757" width="0" style="11" hidden="1" customWidth="1"/>
    <col min="10758" max="10758" width="12.36328125" style="11" customWidth="1"/>
    <col min="10759" max="10765" width="10.36328125" style="11" customWidth="1"/>
    <col min="10766" max="10766" width="12.36328125" style="11" customWidth="1"/>
    <col min="10767" max="10769" width="0" style="11" hidden="1" customWidth="1"/>
    <col min="10770" max="10770" width="30.36328125" style="11" customWidth="1"/>
    <col min="10771" max="10771" width="7.36328125" style="11" customWidth="1"/>
    <col min="10772" max="10772" width="11" style="11"/>
    <col min="10773" max="10773" width="6.36328125" style="11" customWidth="1"/>
    <col min="10774" max="10774" width="2.36328125" style="11" customWidth="1"/>
    <col min="10775" max="10775" width="0" style="11" hidden="1" customWidth="1"/>
    <col min="10776" max="10776" width="57.36328125" style="11" customWidth="1"/>
    <col min="10777" max="10777" width="21.36328125" style="11" customWidth="1"/>
    <col min="10778" max="10778" width="33.36328125" style="11" customWidth="1"/>
    <col min="10779" max="10784" width="12.36328125" style="11" customWidth="1"/>
    <col min="10785" max="10785" width="20.36328125" style="11" customWidth="1"/>
    <col min="10786" max="10786" width="3.54296875" style="11" customWidth="1"/>
    <col min="10787" max="10787" width="14.54296875" style="11" customWidth="1"/>
    <col min="10788" max="10788" width="12" style="11" customWidth="1"/>
    <col min="10789" max="10789" width="33.54296875" style="11" customWidth="1"/>
    <col min="10790" max="10790" width="3.36328125" style="11" customWidth="1"/>
    <col min="10791" max="10795" width="11.36328125" style="11" customWidth="1"/>
    <col min="10796" max="11008" width="11" style="11"/>
    <col min="11009" max="11009" width="6.36328125" style="11" customWidth="1"/>
    <col min="11010" max="11010" width="8" style="11" customWidth="1"/>
    <col min="11011" max="11011" width="56.36328125" style="11" customWidth="1"/>
    <col min="11012" max="11013" width="0" style="11" hidden="1" customWidth="1"/>
    <col min="11014" max="11014" width="12.36328125" style="11" customWidth="1"/>
    <col min="11015" max="11021" width="10.36328125" style="11" customWidth="1"/>
    <col min="11022" max="11022" width="12.36328125" style="11" customWidth="1"/>
    <col min="11023" max="11025" width="0" style="11" hidden="1" customWidth="1"/>
    <col min="11026" max="11026" width="30.36328125" style="11" customWidth="1"/>
    <col min="11027" max="11027" width="7.36328125" style="11" customWidth="1"/>
    <col min="11028" max="11028" width="11" style="11"/>
    <col min="11029" max="11029" width="6.36328125" style="11" customWidth="1"/>
    <col min="11030" max="11030" width="2.36328125" style="11" customWidth="1"/>
    <col min="11031" max="11031" width="0" style="11" hidden="1" customWidth="1"/>
    <col min="11032" max="11032" width="57.36328125" style="11" customWidth="1"/>
    <col min="11033" max="11033" width="21.36328125" style="11" customWidth="1"/>
    <col min="11034" max="11034" width="33.36328125" style="11" customWidth="1"/>
    <col min="11035" max="11040" width="12.36328125" style="11" customWidth="1"/>
    <col min="11041" max="11041" width="20.36328125" style="11" customWidth="1"/>
    <col min="11042" max="11042" width="3.54296875" style="11" customWidth="1"/>
    <col min="11043" max="11043" width="14.54296875" style="11" customWidth="1"/>
    <col min="11044" max="11044" width="12" style="11" customWidth="1"/>
    <col min="11045" max="11045" width="33.54296875" style="11" customWidth="1"/>
    <col min="11046" max="11046" width="3.36328125" style="11" customWidth="1"/>
    <col min="11047" max="11051" width="11.36328125" style="11" customWidth="1"/>
    <col min="11052" max="11264" width="11" style="11"/>
    <col min="11265" max="11265" width="6.36328125" style="11" customWidth="1"/>
    <col min="11266" max="11266" width="8" style="11" customWidth="1"/>
    <col min="11267" max="11267" width="56.36328125" style="11" customWidth="1"/>
    <col min="11268" max="11269" width="0" style="11" hidden="1" customWidth="1"/>
    <col min="11270" max="11270" width="12.36328125" style="11" customWidth="1"/>
    <col min="11271" max="11277" width="10.36328125" style="11" customWidth="1"/>
    <col min="11278" max="11278" width="12.36328125" style="11" customWidth="1"/>
    <col min="11279" max="11281" width="0" style="11" hidden="1" customWidth="1"/>
    <col min="11282" max="11282" width="30.36328125" style="11" customWidth="1"/>
    <col min="11283" max="11283" width="7.36328125" style="11" customWidth="1"/>
    <col min="11284" max="11284" width="11" style="11"/>
    <col min="11285" max="11285" width="6.36328125" style="11" customWidth="1"/>
    <col min="11286" max="11286" width="2.36328125" style="11" customWidth="1"/>
    <col min="11287" max="11287" width="0" style="11" hidden="1" customWidth="1"/>
    <col min="11288" max="11288" width="57.36328125" style="11" customWidth="1"/>
    <col min="11289" max="11289" width="21.36328125" style="11" customWidth="1"/>
    <col min="11290" max="11290" width="33.36328125" style="11" customWidth="1"/>
    <col min="11291" max="11296" width="12.36328125" style="11" customWidth="1"/>
    <col min="11297" max="11297" width="20.36328125" style="11" customWidth="1"/>
    <col min="11298" max="11298" width="3.54296875" style="11" customWidth="1"/>
    <col min="11299" max="11299" width="14.54296875" style="11" customWidth="1"/>
    <col min="11300" max="11300" width="12" style="11" customWidth="1"/>
    <col min="11301" max="11301" width="33.54296875" style="11" customWidth="1"/>
    <col min="11302" max="11302" width="3.36328125" style="11" customWidth="1"/>
    <col min="11303" max="11307" width="11.36328125" style="11" customWidth="1"/>
    <col min="11308" max="11520" width="11" style="11"/>
    <col min="11521" max="11521" width="6.36328125" style="11" customWidth="1"/>
    <col min="11522" max="11522" width="8" style="11" customWidth="1"/>
    <col min="11523" max="11523" width="56.36328125" style="11" customWidth="1"/>
    <col min="11524" max="11525" width="0" style="11" hidden="1" customWidth="1"/>
    <col min="11526" max="11526" width="12.36328125" style="11" customWidth="1"/>
    <col min="11527" max="11533" width="10.36328125" style="11" customWidth="1"/>
    <col min="11534" max="11534" width="12.36328125" style="11" customWidth="1"/>
    <col min="11535" max="11537" width="0" style="11" hidden="1" customWidth="1"/>
    <col min="11538" max="11538" width="30.36328125" style="11" customWidth="1"/>
    <col min="11539" max="11539" width="7.36328125" style="11" customWidth="1"/>
    <col min="11540" max="11540" width="11" style="11"/>
    <col min="11541" max="11541" width="6.36328125" style="11" customWidth="1"/>
    <col min="11542" max="11542" width="2.36328125" style="11" customWidth="1"/>
    <col min="11543" max="11543" width="0" style="11" hidden="1" customWidth="1"/>
    <col min="11544" max="11544" width="57.36328125" style="11" customWidth="1"/>
    <col min="11545" max="11545" width="21.36328125" style="11" customWidth="1"/>
    <col min="11546" max="11546" width="33.36328125" style="11" customWidth="1"/>
    <col min="11547" max="11552" width="12.36328125" style="11" customWidth="1"/>
    <col min="11553" max="11553" width="20.36328125" style="11" customWidth="1"/>
    <col min="11554" max="11554" width="3.54296875" style="11" customWidth="1"/>
    <col min="11555" max="11555" width="14.54296875" style="11" customWidth="1"/>
    <col min="11556" max="11556" width="12" style="11" customWidth="1"/>
    <col min="11557" max="11557" width="33.54296875" style="11" customWidth="1"/>
    <col min="11558" max="11558" width="3.36328125" style="11" customWidth="1"/>
    <col min="11559" max="11563" width="11.36328125" style="11" customWidth="1"/>
    <col min="11564" max="11776" width="11" style="11"/>
    <col min="11777" max="11777" width="6.36328125" style="11" customWidth="1"/>
    <col min="11778" max="11778" width="8" style="11" customWidth="1"/>
    <col min="11779" max="11779" width="56.36328125" style="11" customWidth="1"/>
    <col min="11780" max="11781" width="0" style="11" hidden="1" customWidth="1"/>
    <col min="11782" max="11782" width="12.36328125" style="11" customWidth="1"/>
    <col min="11783" max="11789" width="10.36328125" style="11" customWidth="1"/>
    <col min="11790" max="11790" width="12.36328125" style="11" customWidth="1"/>
    <col min="11791" max="11793" width="0" style="11" hidden="1" customWidth="1"/>
    <col min="11794" max="11794" width="30.36328125" style="11" customWidth="1"/>
    <col min="11795" max="11795" width="7.36328125" style="11" customWidth="1"/>
    <col min="11796" max="11796" width="11" style="11"/>
    <col min="11797" max="11797" width="6.36328125" style="11" customWidth="1"/>
    <col min="11798" max="11798" width="2.36328125" style="11" customWidth="1"/>
    <col min="11799" max="11799" width="0" style="11" hidden="1" customWidth="1"/>
    <col min="11800" max="11800" width="57.36328125" style="11" customWidth="1"/>
    <col min="11801" max="11801" width="21.36328125" style="11" customWidth="1"/>
    <col min="11802" max="11802" width="33.36328125" style="11" customWidth="1"/>
    <col min="11803" max="11808" width="12.36328125" style="11" customWidth="1"/>
    <col min="11809" max="11809" width="20.36328125" style="11" customWidth="1"/>
    <col min="11810" max="11810" width="3.54296875" style="11" customWidth="1"/>
    <col min="11811" max="11811" width="14.54296875" style="11" customWidth="1"/>
    <col min="11812" max="11812" width="12" style="11" customWidth="1"/>
    <col min="11813" max="11813" width="33.54296875" style="11" customWidth="1"/>
    <col min="11814" max="11814" width="3.36328125" style="11" customWidth="1"/>
    <col min="11815" max="11819" width="11.36328125" style="11" customWidth="1"/>
    <col min="11820" max="12032" width="11" style="11"/>
    <col min="12033" max="12033" width="6.36328125" style="11" customWidth="1"/>
    <col min="12034" max="12034" width="8" style="11" customWidth="1"/>
    <col min="12035" max="12035" width="56.36328125" style="11" customWidth="1"/>
    <col min="12036" max="12037" width="0" style="11" hidden="1" customWidth="1"/>
    <col min="12038" max="12038" width="12.36328125" style="11" customWidth="1"/>
    <col min="12039" max="12045" width="10.36328125" style="11" customWidth="1"/>
    <col min="12046" max="12046" width="12.36328125" style="11" customWidth="1"/>
    <col min="12047" max="12049" width="0" style="11" hidden="1" customWidth="1"/>
    <col min="12050" max="12050" width="30.36328125" style="11" customWidth="1"/>
    <col min="12051" max="12051" width="7.36328125" style="11" customWidth="1"/>
    <col min="12052" max="12052" width="11" style="11"/>
    <col min="12053" max="12053" width="6.36328125" style="11" customWidth="1"/>
    <col min="12054" max="12054" width="2.36328125" style="11" customWidth="1"/>
    <col min="12055" max="12055" width="0" style="11" hidden="1" customWidth="1"/>
    <col min="12056" max="12056" width="57.36328125" style="11" customWidth="1"/>
    <col min="12057" max="12057" width="21.36328125" style="11" customWidth="1"/>
    <col min="12058" max="12058" width="33.36328125" style="11" customWidth="1"/>
    <col min="12059" max="12064" width="12.36328125" style="11" customWidth="1"/>
    <col min="12065" max="12065" width="20.36328125" style="11" customWidth="1"/>
    <col min="12066" max="12066" width="3.54296875" style="11" customWidth="1"/>
    <col min="12067" max="12067" width="14.54296875" style="11" customWidth="1"/>
    <col min="12068" max="12068" width="12" style="11" customWidth="1"/>
    <col min="12069" max="12069" width="33.54296875" style="11" customWidth="1"/>
    <col min="12070" max="12070" width="3.36328125" style="11" customWidth="1"/>
    <col min="12071" max="12075" width="11.36328125" style="11" customWidth="1"/>
    <col min="12076" max="12288" width="11" style="11"/>
    <col min="12289" max="12289" width="6.36328125" style="11" customWidth="1"/>
    <col min="12290" max="12290" width="8" style="11" customWidth="1"/>
    <col min="12291" max="12291" width="56.36328125" style="11" customWidth="1"/>
    <col min="12292" max="12293" width="0" style="11" hidden="1" customWidth="1"/>
    <col min="12294" max="12294" width="12.36328125" style="11" customWidth="1"/>
    <col min="12295" max="12301" width="10.36328125" style="11" customWidth="1"/>
    <col min="12302" max="12302" width="12.36328125" style="11" customWidth="1"/>
    <col min="12303" max="12305" width="0" style="11" hidden="1" customWidth="1"/>
    <col min="12306" max="12306" width="30.36328125" style="11" customWidth="1"/>
    <col min="12307" max="12307" width="7.36328125" style="11" customWidth="1"/>
    <col min="12308" max="12308" width="11" style="11"/>
    <col min="12309" max="12309" width="6.36328125" style="11" customWidth="1"/>
    <col min="12310" max="12310" width="2.36328125" style="11" customWidth="1"/>
    <col min="12311" max="12311" width="0" style="11" hidden="1" customWidth="1"/>
    <col min="12312" max="12312" width="57.36328125" style="11" customWidth="1"/>
    <col min="12313" max="12313" width="21.36328125" style="11" customWidth="1"/>
    <col min="12314" max="12314" width="33.36328125" style="11" customWidth="1"/>
    <col min="12315" max="12320" width="12.36328125" style="11" customWidth="1"/>
    <col min="12321" max="12321" width="20.36328125" style="11" customWidth="1"/>
    <col min="12322" max="12322" width="3.54296875" style="11" customWidth="1"/>
    <col min="12323" max="12323" width="14.54296875" style="11" customWidth="1"/>
    <col min="12324" max="12324" width="12" style="11" customWidth="1"/>
    <col min="12325" max="12325" width="33.54296875" style="11" customWidth="1"/>
    <col min="12326" max="12326" width="3.36328125" style="11" customWidth="1"/>
    <col min="12327" max="12331" width="11.36328125" style="11" customWidth="1"/>
    <col min="12332" max="12544" width="11" style="11"/>
    <col min="12545" max="12545" width="6.36328125" style="11" customWidth="1"/>
    <col min="12546" max="12546" width="8" style="11" customWidth="1"/>
    <col min="12547" max="12547" width="56.36328125" style="11" customWidth="1"/>
    <col min="12548" max="12549" width="0" style="11" hidden="1" customWidth="1"/>
    <col min="12550" max="12550" width="12.36328125" style="11" customWidth="1"/>
    <col min="12551" max="12557" width="10.36328125" style="11" customWidth="1"/>
    <col min="12558" max="12558" width="12.36328125" style="11" customWidth="1"/>
    <col min="12559" max="12561" width="0" style="11" hidden="1" customWidth="1"/>
    <col min="12562" max="12562" width="30.36328125" style="11" customWidth="1"/>
    <col min="12563" max="12563" width="7.36328125" style="11" customWidth="1"/>
    <col min="12564" max="12564" width="11" style="11"/>
    <col min="12565" max="12565" width="6.36328125" style="11" customWidth="1"/>
    <col min="12566" max="12566" width="2.36328125" style="11" customWidth="1"/>
    <col min="12567" max="12567" width="0" style="11" hidden="1" customWidth="1"/>
    <col min="12568" max="12568" width="57.36328125" style="11" customWidth="1"/>
    <col min="12569" max="12569" width="21.36328125" style="11" customWidth="1"/>
    <col min="12570" max="12570" width="33.36328125" style="11" customWidth="1"/>
    <col min="12571" max="12576" width="12.36328125" style="11" customWidth="1"/>
    <col min="12577" max="12577" width="20.36328125" style="11" customWidth="1"/>
    <col min="12578" max="12578" width="3.54296875" style="11" customWidth="1"/>
    <col min="12579" max="12579" width="14.54296875" style="11" customWidth="1"/>
    <col min="12580" max="12580" width="12" style="11" customWidth="1"/>
    <col min="12581" max="12581" width="33.54296875" style="11" customWidth="1"/>
    <col min="12582" max="12582" width="3.36328125" style="11" customWidth="1"/>
    <col min="12583" max="12587" width="11.36328125" style="11" customWidth="1"/>
    <col min="12588" max="12800" width="11" style="11"/>
    <col min="12801" max="12801" width="6.36328125" style="11" customWidth="1"/>
    <col min="12802" max="12802" width="8" style="11" customWidth="1"/>
    <col min="12803" max="12803" width="56.36328125" style="11" customWidth="1"/>
    <col min="12804" max="12805" width="0" style="11" hidden="1" customWidth="1"/>
    <col min="12806" max="12806" width="12.36328125" style="11" customWidth="1"/>
    <col min="12807" max="12813" width="10.36328125" style="11" customWidth="1"/>
    <col min="12814" max="12814" width="12.36328125" style="11" customWidth="1"/>
    <col min="12815" max="12817" width="0" style="11" hidden="1" customWidth="1"/>
    <col min="12818" max="12818" width="30.36328125" style="11" customWidth="1"/>
    <col min="12819" max="12819" width="7.36328125" style="11" customWidth="1"/>
    <col min="12820" max="12820" width="11" style="11"/>
    <col min="12821" max="12821" width="6.36328125" style="11" customWidth="1"/>
    <col min="12822" max="12822" width="2.36328125" style="11" customWidth="1"/>
    <col min="12823" max="12823" width="0" style="11" hidden="1" customWidth="1"/>
    <col min="12824" max="12824" width="57.36328125" style="11" customWidth="1"/>
    <col min="12825" max="12825" width="21.36328125" style="11" customWidth="1"/>
    <col min="12826" max="12826" width="33.36328125" style="11" customWidth="1"/>
    <col min="12827" max="12832" width="12.36328125" style="11" customWidth="1"/>
    <col min="12833" max="12833" width="20.36328125" style="11" customWidth="1"/>
    <col min="12834" max="12834" width="3.54296875" style="11" customWidth="1"/>
    <col min="12835" max="12835" width="14.54296875" style="11" customWidth="1"/>
    <col min="12836" max="12836" width="12" style="11" customWidth="1"/>
    <col min="12837" max="12837" width="33.54296875" style="11" customWidth="1"/>
    <col min="12838" max="12838" width="3.36328125" style="11" customWidth="1"/>
    <col min="12839" max="12843" width="11.36328125" style="11" customWidth="1"/>
    <col min="12844" max="13056" width="11" style="11"/>
    <col min="13057" max="13057" width="6.36328125" style="11" customWidth="1"/>
    <col min="13058" max="13058" width="8" style="11" customWidth="1"/>
    <col min="13059" max="13059" width="56.36328125" style="11" customWidth="1"/>
    <col min="13060" max="13061" width="0" style="11" hidden="1" customWidth="1"/>
    <col min="13062" max="13062" width="12.36328125" style="11" customWidth="1"/>
    <col min="13063" max="13069" width="10.36328125" style="11" customWidth="1"/>
    <col min="13070" max="13070" width="12.36328125" style="11" customWidth="1"/>
    <col min="13071" max="13073" width="0" style="11" hidden="1" customWidth="1"/>
    <col min="13074" max="13074" width="30.36328125" style="11" customWidth="1"/>
    <col min="13075" max="13075" width="7.36328125" style="11" customWidth="1"/>
    <col min="13076" max="13076" width="11" style="11"/>
    <col min="13077" max="13077" width="6.36328125" style="11" customWidth="1"/>
    <col min="13078" max="13078" width="2.36328125" style="11" customWidth="1"/>
    <col min="13079" max="13079" width="0" style="11" hidden="1" customWidth="1"/>
    <col min="13080" max="13080" width="57.36328125" style="11" customWidth="1"/>
    <col min="13081" max="13081" width="21.36328125" style="11" customWidth="1"/>
    <col min="13082" max="13082" width="33.36328125" style="11" customWidth="1"/>
    <col min="13083" max="13088" width="12.36328125" style="11" customWidth="1"/>
    <col min="13089" max="13089" width="20.36328125" style="11" customWidth="1"/>
    <col min="13090" max="13090" width="3.54296875" style="11" customWidth="1"/>
    <col min="13091" max="13091" width="14.54296875" style="11" customWidth="1"/>
    <col min="13092" max="13092" width="12" style="11" customWidth="1"/>
    <col min="13093" max="13093" width="33.54296875" style="11" customWidth="1"/>
    <col min="13094" max="13094" width="3.36328125" style="11" customWidth="1"/>
    <col min="13095" max="13099" width="11.36328125" style="11" customWidth="1"/>
    <col min="13100" max="13312" width="11" style="11"/>
    <col min="13313" max="13313" width="6.36328125" style="11" customWidth="1"/>
    <col min="13314" max="13314" width="8" style="11" customWidth="1"/>
    <col min="13315" max="13315" width="56.36328125" style="11" customWidth="1"/>
    <col min="13316" max="13317" width="0" style="11" hidden="1" customWidth="1"/>
    <col min="13318" max="13318" width="12.36328125" style="11" customWidth="1"/>
    <col min="13319" max="13325" width="10.36328125" style="11" customWidth="1"/>
    <col min="13326" max="13326" width="12.36328125" style="11" customWidth="1"/>
    <col min="13327" max="13329" width="0" style="11" hidden="1" customWidth="1"/>
    <col min="13330" max="13330" width="30.36328125" style="11" customWidth="1"/>
    <col min="13331" max="13331" width="7.36328125" style="11" customWidth="1"/>
    <col min="13332" max="13332" width="11" style="11"/>
    <col min="13333" max="13333" width="6.36328125" style="11" customWidth="1"/>
    <col min="13334" max="13334" width="2.36328125" style="11" customWidth="1"/>
    <col min="13335" max="13335" width="0" style="11" hidden="1" customWidth="1"/>
    <col min="13336" max="13336" width="57.36328125" style="11" customWidth="1"/>
    <col min="13337" max="13337" width="21.36328125" style="11" customWidth="1"/>
    <col min="13338" max="13338" width="33.36328125" style="11" customWidth="1"/>
    <col min="13339" max="13344" width="12.36328125" style="11" customWidth="1"/>
    <col min="13345" max="13345" width="20.36328125" style="11" customWidth="1"/>
    <col min="13346" max="13346" width="3.54296875" style="11" customWidth="1"/>
    <col min="13347" max="13347" width="14.54296875" style="11" customWidth="1"/>
    <col min="13348" max="13348" width="12" style="11" customWidth="1"/>
    <col min="13349" max="13349" width="33.54296875" style="11" customWidth="1"/>
    <col min="13350" max="13350" width="3.36328125" style="11" customWidth="1"/>
    <col min="13351" max="13355" width="11.36328125" style="11" customWidth="1"/>
    <col min="13356" max="13568" width="11" style="11"/>
    <col min="13569" max="13569" width="6.36328125" style="11" customWidth="1"/>
    <col min="13570" max="13570" width="8" style="11" customWidth="1"/>
    <col min="13571" max="13571" width="56.36328125" style="11" customWidth="1"/>
    <col min="13572" max="13573" width="0" style="11" hidden="1" customWidth="1"/>
    <col min="13574" max="13574" width="12.36328125" style="11" customWidth="1"/>
    <col min="13575" max="13581" width="10.36328125" style="11" customWidth="1"/>
    <col min="13582" max="13582" width="12.36328125" style="11" customWidth="1"/>
    <col min="13583" max="13585" width="0" style="11" hidden="1" customWidth="1"/>
    <col min="13586" max="13586" width="30.36328125" style="11" customWidth="1"/>
    <col min="13587" max="13587" width="7.36328125" style="11" customWidth="1"/>
    <col min="13588" max="13588" width="11" style="11"/>
    <col min="13589" max="13589" width="6.36328125" style="11" customWidth="1"/>
    <col min="13590" max="13590" width="2.36328125" style="11" customWidth="1"/>
    <col min="13591" max="13591" width="0" style="11" hidden="1" customWidth="1"/>
    <col min="13592" max="13592" width="57.36328125" style="11" customWidth="1"/>
    <col min="13593" max="13593" width="21.36328125" style="11" customWidth="1"/>
    <col min="13594" max="13594" width="33.36328125" style="11" customWidth="1"/>
    <col min="13595" max="13600" width="12.36328125" style="11" customWidth="1"/>
    <col min="13601" max="13601" width="20.36328125" style="11" customWidth="1"/>
    <col min="13602" max="13602" width="3.54296875" style="11" customWidth="1"/>
    <col min="13603" max="13603" width="14.54296875" style="11" customWidth="1"/>
    <col min="13604" max="13604" width="12" style="11" customWidth="1"/>
    <col min="13605" max="13605" width="33.54296875" style="11" customWidth="1"/>
    <col min="13606" max="13606" width="3.36328125" style="11" customWidth="1"/>
    <col min="13607" max="13611" width="11.36328125" style="11" customWidth="1"/>
    <col min="13612" max="13824" width="11" style="11"/>
    <col min="13825" max="13825" width="6.36328125" style="11" customWidth="1"/>
    <col min="13826" max="13826" width="8" style="11" customWidth="1"/>
    <col min="13827" max="13827" width="56.36328125" style="11" customWidth="1"/>
    <col min="13828" max="13829" width="0" style="11" hidden="1" customWidth="1"/>
    <col min="13830" max="13830" width="12.36328125" style="11" customWidth="1"/>
    <col min="13831" max="13837" width="10.36328125" style="11" customWidth="1"/>
    <col min="13838" max="13838" width="12.36328125" style="11" customWidth="1"/>
    <col min="13839" max="13841" width="0" style="11" hidden="1" customWidth="1"/>
    <col min="13842" max="13842" width="30.36328125" style="11" customWidth="1"/>
    <col min="13843" max="13843" width="7.36328125" style="11" customWidth="1"/>
    <col min="13844" max="13844" width="11" style="11"/>
    <col min="13845" max="13845" width="6.36328125" style="11" customWidth="1"/>
    <col min="13846" max="13846" width="2.36328125" style="11" customWidth="1"/>
    <col min="13847" max="13847" width="0" style="11" hidden="1" customWidth="1"/>
    <col min="13848" max="13848" width="57.36328125" style="11" customWidth="1"/>
    <col min="13849" max="13849" width="21.36328125" style="11" customWidth="1"/>
    <col min="13850" max="13850" width="33.36328125" style="11" customWidth="1"/>
    <col min="13851" max="13856" width="12.36328125" style="11" customWidth="1"/>
    <col min="13857" max="13857" width="20.36328125" style="11" customWidth="1"/>
    <col min="13858" max="13858" width="3.54296875" style="11" customWidth="1"/>
    <col min="13859" max="13859" width="14.54296875" style="11" customWidth="1"/>
    <col min="13860" max="13860" width="12" style="11" customWidth="1"/>
    <col min="13861" max="13861" width="33.54296875" style="11" customWidth="1"/>
    <col min="13862" max="13862" width="3.36328125" style="11" customWidth="1"/>
    <col min="13863" max="13867" width="11.36328125" style="11" customWidth="1"/>
    <col min="13868" max="14080" width="11" style="11"/>
    <col min="14081" max="14081" width="6.36328125" style="11" customWidth="1"/>
    <col min="14082" max="14082" width="8" style="11" customWidth="1"/>
    <col min="14083" max="14083" width="56.36328125" style="11" customWidth="1"/>
    <col min="14084" max="14085" width="0" style="11" hidden="1" customWidth="1"/>
    <col min="14086" max="14086" width="12.36328125" style="11" customWidth="1"/>
    <col min="14087" max="14093" width="10.36328125" style="11" customWidth="1"/>
    <col min="14094" max="14094" width="12.36328125" style="11" customWidth="1"/>
    <col min="14095" max="14097" width="0" style="11" hidden="1" customWidth="1"/>
    <col min="14098" max="14098" width="30.36328125" style="11" customWidth="1"/>
    <col min="14099" max="14099" width="7.36328125" style="11" customWidth="1"/>
    <col min="14100" max="14100" width="11" style="11"/>
    <col min="14101" max="14101" width="6.36328125" style="11" customWidth="1"/>
    <col min="14102" max="14102" width="2.36328125" style="11" customWidth="1"/>
    <col min="14103" max="14103" width="0" style="11" hidden="1" customWidth="1"/>
    <col min="14104" max="14104" width="57.36328125" style="11" customWidth="1"/>
    <col min="14105" max="14105" width="21.36328125" style="11" customWidth="1"/>
    <col min="14106" max="14106" width="33.36328125" style="11" customWidth="1"/>
    <col min="14107" max="14112" width="12.36328125" style="11" customWidth="1"/>
    <col min="14113" max="14113" width="20.36328125" style="11" customWidth="1"/>
    <col min="14114" max="14114" width="3.54296875" style="11" customWidth="1"/>
    <col min="14115" max="14115" width="14.54296875" style="11" customWidth="1"/>
    <col min="14116" max="14116" width="12" style="11" customWidth="1"/>
    <col min="14117" max="14117" width="33.54296875" style="11" customWidth="1"/>
    <col min="14118" max="14118" width="3.36328125" style="11" customWidth="1"/>
    <col min="14119" max="14123" width="11.36328125" style="11" customWidth="1"/>
    <col min="14124" max="14336" width="11" style="11"/>
    <col min="14337" max="14337" width="6.36328125" style="11" customWidth="1"/>
    <col min="14338" max="14338" width="8" style="11" customWidth="1"/>
    <col min="14339" max="14339" width="56.36328125" style="11" customWidth="1"/>
    <col min="14340" max="14341" width="0" style="11" hidden="1" customWidth="1"/>
    <col min="14342" max="14342" width="12.36328125" style="11" customWidth="1"/>
    <col min="14343" max="14349" width="10.36328125" style="11" customWidth="1"/>
    <col min="14350" max="14350" width="12.36328125" style="11" customWidth="1"/>
    <col min="14351" max="14353" width="0" style="11" hidden="1" customWidth="1"/>
    <col min="14354" max="14354" width="30.36328125" style="11" customWidth="1"/>
    <col min="14355" max="14355" width="7.36328125" style="11" customWidth="1"/>
    <col min="14356" max="14356" width="11" style="11"/>
    <col min="14357" max="14357" width="6.36328125" style="11" customWidth="1"/>
    <col min="14358" max="14358" width="2.36328125" style="11" customWidth="1"/>
    <col min="14359" max="14359" width="0" style="11" hidden="1" customWidth="1"/>
    <col min="14360" max="14360" width="57.36328125" style="11" customWidth="1"/>
    <col min="14361" max="14361" width="21.36328125" style="11" customWidth="1"/>
    <col min="14362" max="14362" width="33.36328125" style="11" customWidth="1"/>
    <col min="14363" max="14368" width="12.36328125" style="11" customWidth="1"/>
    <col min="14369" max="14369" width="20.36328125" style="11" customWidth="1"/>
    <col min="14370" max="14370" width="3.54296875" style="11" customWidth="1"/>
    <col min="14371" max="14371" width="14.54296875" style="11" customWidth="1"/>
    <col min="14372" max="14372" width="12" style="11" customWidth="1"/>
    <col min="14373" max="14373" width="33.54296875" style="11" customWidth="1"/>
    <col min="14374" max="14374" width="3.36328125" style="11" customWidth="1"/>
    <col min="14375" max="14379" width="11.36328125" style="11" customWidth="1"/>
    <col min="14380" max="14592" width="11" style="11"/>
    <col min="14593" max="14593" width="6.36328125" style="11" customWidth="1"/>
    <col min="14594" max="14594" width="8" style="11" customWidth="1"/>
    <col min="14595" max="14595" width="56.36328125" style="11" customWidth="1"/>
    <col min="14596" max="14597" width="0" style="11" hidden="1" customWidth="1"/>
    <col min="14598" max="14598" width="12.36328125" style="11" customWidth="1"/>
    <col min="14599" max="14605" width="10.36328125" style="11" customWidth="1"/>
    <col min="14606" max="14606" width="12.36328125" style="11" customWidth="1"/>
    <col min="14607" max="14609" width="0" style="11" hidden="1" customWidth="1"/>
    <col min="14610" max="14610" width="30.36328125" style="11" customWidth="1"/>
    <col min="14611" max="14611" width="7.36328125" style="11" customWidth="1"/>
    <col min="14612" max="14612" width="11" style="11"/>
    <col min="14613" max="14613" width="6.36328125" style="11" customWidth="1"/>
    <col min="14614" max="14614" width="2.36328125" style="11" customWidth="1"/>
    <col min="14615" max="14615" width="0" style="11" hidden="1" customWidth="1"/>
    <col min="14616" max="14616" width="57.36328125" style="11" customWidth="1"/>
    <col min="14617" max="14617" width="21.36328125" style="11" customWidth="1"/>
    <col min="14618" max="14618" width="33.36328125" style="11" customWidth="1"/>
    <col min="14619" max="14624" width="12.36328125" style="11" customWidth="1"/>
    <col min="14625" max="14625" width="20.36328125" style="11" customWidth="1"/>
    <col min="14626" max="14626" width="3.54296875" style="11" customWidth="1"/>
    <col min="14627" max="14627" width="14.54296875" style="11" customWidth="1"/>
    <col min="14628" max="14628" width="12" style="11" customWidth="1"/>
    <col min="14629" max="14629" width="33.54296875" style="11" customWidth="1"/>
    <col min="14630" max="14630" width="3.36328125" style="11" customWidth="1"/>
    <col min="14631" max="14635" width="11.36328125" style="11" customWidth="1"/>
    <col min="14636" max="14848" width="11" style="11"/>
    <col min="14849" max="14849" width="6.36328125" style="11" customWidth="1"/>
    <col min="14850" max="14850" width="8" style="11" customWidth="1"/>
    <col min="14851" max="14851" width="56.36328125" style="11" customWidth="1"/>
    <col min="14852" max="14853" width="0" style="11" hidden="1" customWidth="1"/>
    <col min="14854" max="14854" width="12.36328125" style="11" customWidth="1"/>
    <col min="14855" max="14861" width="10.36328125" style="11" customWidth="1"/>
    <col min="14862" max="14862" width="12.36328125" style="11" customWidth="1"/>
    <col min="14863" max="14865" width="0" style="11" hidden="1" customWidth="1"/>
    <col min="14866" max="14866" width="30.36328125" style="11" customWidth="1"/>
    <col min="14867" max="14867" width="7.36328125" style="11" customWidth="1"/>
    <col min="14868" max="14868" width="11" style="11"/>
    <col min="14869" max="14869" width="6.36328125" style="11" customWidth="1"/>
    <col min="14870" max="14870" width="2.36328125" style="11" customWidth="1"/>
    <col min="14871" max="14871" width="0" style="11" hidden="1" customWidth="1"/>
    <col min="14872" max="14872" width="57.36328125" style="11" customWidth="1"/>
    <col min="14873" max="14873" width="21.36328125" style="11" customWidth="1"/>
    <col min="14874" max="14874" width="33.36328125" style="11" customWidth="1"/>
    <col min="14875" max="14880" width="12.36328125" style="11" customWidth="1"/>
    <col min="14881" max="14881" width="20.36328125" style="11" customWidth="1"/>
    <col min="14882" max="14882" width="3.54296875" style="11" customWidth="1"/>
    <col min="14883" max="14883" width="14.54296875" style="11" customWidth="1"/>
    <col min="14884" max="14884" width="12" style="11" customWidth="1"/>
    <col min="14885" max="14885" width="33.54296875" style="11" customWidth="1"/>
    <col min="14886" max="14886" width="3.36328125" style="11" customWidth="1"/>
    <col min="14887" max="14891" width="11.36328125" style="11" customWidth="1"/>
    <col min="14892" max="15104" width="11" style="11"/>
    <col min="15105" max="15105" width="6.36328125" style="11" customWidth="1"/>
    <col min="15106" max="15106" width="8" style="11" customWidth="1"/>
    <col min="15107" max="15107" width="56.36328125" style="11" customWidth="1"/>
    <col min="15108" max="15109" width="0" style="11" hidden="1" customWidth="1"/>
    <col min="15110" max="15110" width="12.36328125" style="11" customWidth="1"/>
    <col min="15111" max="15117" width="10.36328125" style="11" customWidth="1"/>
    <col min="15118" max="15118" width="12.36328125" style="11" customWidth="1"/>
    <col min="15119" max="15121" width="0" style="11" hidden="1" customWidth="1"/>
    <col min="15122" max="15122" width="30.36328125" style="11" customWidth="1"/>
    <col min="15123" max="15123" width="7.36328125" style="11" customWidth="1"/>
    <col min="15124" max="15124" width="11" style="11"/>
    <col min="15125" max="15125" width="6.36328125" style="11" customWidth="1"/>
    <col min="15126" max="15126" width="2.36328125" style="11" customWidth="1"/>
    <col min="15127" max="15127" width="0" style="11" hidden="1" customWidth="1"/>
    <col min="15128" max="15128" width="57.36328125" style="11" customWidth="1"/>
    <col min="15129" max="15129" width="21.36328125" style="11" customWidth="1"/>
    <col min="15130" max="15130" width="33.36328125" style="11" customWidth="1"/>
    <col min="15131" max="15136" width="12.36328125" style="11" customWidth="1"/>
    <col min="15137" max="15137" width="20.36328125" style="11" customWidth="1"/>
    <col min="15138" max="15138" width="3.54296875" style="11" customWidth="1"/>
    <col min="15139" max="15139" width="14.54296875" style="11" customWidth="1"/>
    <col min="15140" max="15140" width="12" style="11" customWidth="1"/>
    <col min="15141" max="15141" width="33.54296875" style="11" customWidth="1"/>
    <col min="15142" max="15142" width="3.36328125" style="11" customWidth="1"/>
    <col min="15143" max="15147" width="11.36328125" style="11" customWidth="1"/>
    <col min="15148" max="15360" width="11" style="11"/>
    <col min="15361" max="15361" width="6.36328125" style="11" customWidth="1"/>
    <col min="15362" max="15362" width="8" style="11" customWidth="1"/>
    <col min="15363" max="15363" width="56.36328125" style="11" customWidth="1"/>
    <col min="15364" max="15365" width="0" style="11" hidden="1" customWidth="1"/>
    <col min="15366" max="15366" width="12.36328125" style="11" customWidth="1"/>
    <col min="15367" max="15373" width="10.36328125" style="11" customWidth="1"/>
    <col min="15374" max="15374" width="12.36328125" style="11" customWidth="1"/>
    <col min="15375" max="15377" width="0" style="11" hidden="1" customWidth="1"/>
    <col min="15378" max="15378" width="30.36328125" style="11" customWidth="1"/>
    <col min="15379" max="15379" width="7.36328125" style="11" customWidth="1"/>
    <col min="15380" max="15380" width="11" style="11"/>
    <col min="15381" max="15381" width="6.36328125" style="11" customWidth="1"/>
    <col min="15382" max="15382" width="2.36328125" style="11" customWidth="1"/>
    <col min="15383" max="15383" width="0" style="11" hidden="1" customWidth="1"/>
    <col min="15384" max="15384" width="57.36328125" style="11" customWidth="1"/>
    <col min="15385" max="15385" width="21.36328125" style="11" customWidth="1"/>
    <col min="15386" max="15386" width="33.36328125" style="11" customWidth="1"/>
    <col min="15387" max="15392" width="12.36328125" style="11" customWidth="1"/>
    <col min="15393" max="15393" width="20.36328125" style="11" customWidth="1"/>
    <col min="15394" max="15394" width="3.54296875" style="11" customWidth="1"/>
    <col min="15395" max="15395" width="14.54296875" style="11" customWidth="1"/>
    <col min="15396" max="15396" width="12" style="11" customWidth="1"/>
    <col min="15397" max="15397" width="33.54296875" style="11" customWidth="1"/>
    <col min="15398" max="15398" width="3.36328125" style="11" customWidth="1"/>
    <col min="15399" max="15403" width="11.36328125" style="11" customWidth="1"/>
    <col min="15404" max="15616" width="11" style="11"/>
    <col min="15617" max="15617" width="6.36328125" style="11" customWidth="1"/>
    <col min="15618" max="15618" width="8" style="11" customWidth="1"/>
    <col min="15619" max="15619" width="56.36328125" style="11" customWidth="1"/>
    <col min="15620" max="15621" width="0" style="11" hidden="1" customWidth="1"/>
    <col min="15622" max="15622" width="12.36328125" style="11" customWidth="1"/>
    <col min="15623" max="15629" width="10.36328125" style="11" customWidth="1"/>
    <col min="15630" max="15630" width="12.36328125" style="11" customWidth="1"/>
    <col min="15631" max="15633" width="0" style="11" hidden="1" customWidth="1"/>
    <col min="15634" max="15634" width="30.36328125" style="11" customWidth="1"/>
    <col min="15635" max="15635" width="7.36328125" style="11" customWidth="1"/>
    <col min="15636" max="15636" width="11" style="11"/>
    <col min="15637" max="15637" width="6.36328125" style="11" customWidth="1"/>
    <col min="15638" max="15638" width="2.36328125" style="11" customWidth="1"/>
    <col min="15639" max="15639" width="0" style="11" hidden="1" customWidth="1"/>
    <col min="15640" max="15640" width="57.36328125" style="11" customWidth="1"/>
    <col min="15641" max="15641" width="21.36328125" style="11" customWidth="1"/>
    <col min="15642" max="15642" width="33.36328125" style="11" customWidth="1"/>
    <col min="15643" max="15648" width="12.36328125" style="11" customWidth="1"/>
    <col min="15649" max="15649" width="20.36328125" style="11" customWidth="1"/>
    <col min="15650" max="15650" width="3.54296875" style="11" customWidth="1"/>
    <col min="15651" max="15651" width="14.54296875" style="11" customWidth="1"/>
    <col min="15652" max="15652" width="12" style="11" customWidth="1"/>
    <col min="15653" max="15653" width="33.54296875" style="11" customWidth="1"/>
    <col min="15654" max="15654" width="3.36328125" style="11" customWidth="1"/>
    <col min="15655" max="15659" width="11.36328125" style="11" customWidth="1"/>
    <col min="15660" max="15872" width="11" style="11"/>
    <col min="15873" max="15873" width="6.36328125" style="11" customWidth="1"/>
    <col min="15874" max="15874" width="8" style="11" customWidth="1"/>
    <col min="15875" max="15875" width="56.36328125" style="11" customWidth="1"/>
    <col min="15876" max="15877" width="0" style="11" hidden="1" customWidth="1"/>
    <col min="15878" max="15878" width="12.36328125" style="11" customWidth="1"/>
    <col min="15879" max="15885" width="10.36328125" style="11" customWidth="1"/>
    <col min="15886" max="15886" width="12.36328125" style="11" customWidth="1"/>
    <col min="15887" max="15889" width="0" style="11" hidden="1" customWidth="1"/>
    <col min="15890" max="15890" width="30.36328125" style="11" customWidth="1"/>
    <col min="15891" max="15891" width="7.36328125" style="11" customWidth="1"/>
    <col min="15892" max="15892" width="11" style="11"/>
    <col min="15893" max="15893" width="6.36328125" style="11" customWidth="1"/>
    <col min="15894" max="15894" width="2.36328125" style="11" customWidth="1"/>
    <col min="15895" max="15895" width="0" style="11" hidden="1" customWidth="1"/>
    <col min="15896" max="15896" width="57.36328125" style="11" customWidth="1"/>
    <col min="15897" max="15897" width="21.36328125" style="11" customWidth="1"/>
    <col min="15898" max="15898" width="33.36328125" style="11" customWidth="1"/>
    <col min="15899" max="15904" width="12.36328125" style="11" customWidth="1"/>
    <col min="15905" max="15905" width="20.36328125" style="11" customWidth="1"/>
    <col min="15906" max="15906" width="3.54296875" style="11" customWidth="1"/>
    <col min="15907" max="15907" width="14.54296875" style="11" customWidth="1"/>
    <col min="15908" max="15908" width="12" style="11" customWidth="1"/>
    <col min="15909" max="15909" width="33.54296875" style="11" customWidth="1"/>
    <col min="15910" max="15910" width="3.36328125" style="11" customWidth="1"/>
    <col min="15911" max="15915" width="11.36328125" style="11" customWidth="1"/>
    <col min="15916" max="16128" width="11" style="11"/>
    <col min="16129" max="16129" width="6.36328125" style="11" customWidth="1"/>
    <col min="16130" max="16130" width="8" style="11" customWidth="1"/>
    <col min="16131" max="16131" width="56.36328125" style="11" customWidth="1"/>
    <col min="16132" max="16133" width="0" style="11" hidden="1" customWidth="1"/>
    <col min="16134" max="16134" width="12.36328125" style="11" customWidth="1"/>
    <col min="16135" max="16141" width="10.36328125" style="11" customWidth="1"/>
    <col min="16142" max="16142" width="12.36328125" style="11" customWidth="1"/>
    <col min="16143" max="16145" width="0" style="11" hidden="1" customWidth="1"/>
    <col min="16146" max="16146" width="30.36328125" style="11" customWidth="1"/>
    <col min="16147" max="16147" width="7.36328125" style="11" customWidth="1"/>
    <col min="16148" max="16148" width="11" style="11"/>
    <col min="16149" max="16149" width="6.36328125" style="11" customWidth="1"/>
    <col min="16150" max="16150" width="2.36328125" style="11" customWidth="1"/>
    <col min="16151" max="16151" width="0" style="11" hidden="1" customWidth="1"/>
    <col min="16152" max="16152" width="57.36328125" style="11" customWidth="1"/>
    <col min="16153" max="16153" width="21.36328125" style="11" customWidth="1"/>
    <col min="16154" max="16154" width="33.36328125" style="11" customWidth="1"/>
    <col min="16155" max="16160" width="12.36328125" style="11" customWidth="1"/>
    <col min="16161" max="16161" width="20.36328125" style="11" customWidth="1"/>
    <col min="16162" max="16162" width="3.54296875" style="11" customWidth="1"/>
    <col min="16163" max="16163" width="14.54296875" style="11" customWidth="1"/>
    <col min="16164" max="16164" width="12" style="11" customWidth="1"/>
    <col min="16165" max="16165" width="33.54296875" style="11" customWidth="1"/>
    <col min="16166" max="16166" width="3.36328125" style="11" customWidth="1"/>
    <col min="16167" max="16171" width="11.36328125" style="11" customWidth="1"/>
    <col min="16172" max="16384" width="11" style="11"/>
  </cols>
  <sheetData>
    <row r="1" spans="1:43" x14ac:dyDescent="0.35">
      <c r="U1" s="9"/>
      <c r="V1" s="9"/>
      <c r="W1" s="9"/>
      <c r="X1" s="9"/>
      <c r="Y1" s="9"/>
      <c r="Z1" s="9"/>
      <c r="AA1" s="9"/>
      <c r="AB1" s="9"/>
      <c r="AC1" s="9"/>
      <c r="AD1" s="9"/>
      <c r="AE1" s="9"/>
      <c r="AF1" s="9"/>
      <c r="AG1" s="15"/>
      <c r="AH1" s="9"/>
      <c r="AI1" s="9"/>
      <c r="AJ1" s="9"/>
      <c r="AK1" s="9"/>
      <c r="AL1" s="9"/>
      <c r="AM1" s="9"/>
      <c r="AN1" s="9"/>
      <c r="AO1" s="9"/>
      <c r="AP1" s="9"/>
      <c r="AQ1" s="9"/>
    </row>
    <row r="2" spans="1:43" ht="15.5" x14ac:dyDescent="0.35">
      <c r="B2" s="12" t="str">
        <f>"Contabilità analitica Tariffe "&amp;F14+2</f>
        <v>Contabilità analitica Tariffe 2020</v>
      </c>
      <c r="U2" s="9"/>
      <c r="W2" s="12"/>
      <c r="X2" s="9"/>
      <c r="Y2" s="9"/>
      <c r="Z2" s="9"/>
      <c r="AA2" s="9"/>
      <c r="AB2" s="9"/>
      <c r="AC2" s="9"/>
      <c r="AD2" s="9"/>
      <c r="AE2" s="9"/>
      <c r="AF2" s="9"/>
      <c r="AG2" s="15"/>
      <c r="AH2" s="9"/>
      <c r="AI2" s="9"/>
      <c r="AJ2" s="9"/>
      <c r="AK2" s="9"/>
      <c r="AL2" s="9"/>
      <c r="AM2" s="9"/>
      <c r="AN2" s="9"/>
      <c r="AO2" s="9"/>
      <c r="AP2" s="9"/>
      <c r="AQ2" s="9"/>
    </row>
    <row r="3" spans="1:43" ht="4.5" customHeight="1" x14ac:dyDescent="0.35">
      <c r="B3" s="9"/>
      <c r="U3" s="9"/>
      <c r="W3" s="9"/>
      <c r="X3" s="9"/>
      <c r="Y3" s="9"/>
      <c r="Z3" s="9"/>
      <c r="AA3" s="9"/>
      <c r="AB3" s="9"/>
      <c r="AC3" s="9"/>
      <c r="AD3" s="9"/>
      <c r="AE3" s="9"/>
      <c r="AF3" s="9"/>
      <c r="AG3" s="15"/>
      <c r="AH3" s="9"/>
      <c r="AI3" s="9"/>
      <c r="AJ3" s="9"/>
      <c r="AK3" s="9"/>
      <c r="AL3" s="9"/>
      <c r="AM3" s="9"/>
      <c r="AN3" s="9"/>
      <c r="AO3" s="9"/>
      <c r="AP3" s="9"/>
      <c r="AQ3" s="9"/>
    </row>
    <row r="4" spans="1:43" ht="20" x14ac:dyDescent="0.4">
      <c r="B4" s="193" t="s">
        <v>19</v>
      </c>
      <c r="U4" s="9"/>
      <c r="W4" s="193"/>
      <c r="X4" s="9"/>
      <c r="Y4" s="9"/>
      <c r="Z4" s="9"/>
      <c r="AA4" s="9"/>
      <c r="AB4" s="9"/>
      <c r="AC4" s="9"/>
      <c r="AD4" s="9"/>
      <c r="AE4" s="9"/>
      <c r="AF4" s="9"/>
      <c r="AG4" s="15"/>
      <c r="AH4" s="9"/>
      <c r="AI4" s="9"/>
      <c r="AJ4" s="9"/>
      <c r="AK4" s="9"/>
      <c r="AL4" s="9"/>
      <c r="AM4" s="9"/>
      <c r="AN4" s="9"/>
      <c r="AO4" s="9"/>
      <c r="AP4" s="9"/>
      <c r="AQ4" s="9"/>
    </row>
    <row r="5" spans="1:43" ht="20" x14ac:dyDescent="0.4">
      <c r="B5" s="193" t="str">
        <f>"Differenze di copertura "&amp;F14&amp;" per la rete"</f>
        <v>Differenze di copertura 2018 per la rete</v>
      </c>
      <c r="U5" s="9"/>
      <c r="W5" s="193"/>
      <c r="X5" s="193" t="str">
        <f>B5</f>
        <v>Differenze di copertura 2018 per la rete</v>
      </c>
      <c r="AA5" s="9"/>
      <c r="AB5" s="9"/>
      <c r="AC5" s="9"/>
      <c r="AD5" s="9"/>
      <c r="AE5" s="9"/>
      <c r="AF5" s="9"/>
      <c r="AG5" s="15"/>
      <c r="AH5" s="9"/>
      <c r="AI5" s="9"/>
      <c r="AJ5" s="9"/>
      <c r="AK5" s="9"/>
      <c r="AL5" s="9"/>
      <c r="AM5" s="9"/>
      <c r="AN5" s="9"/>
      <c r="AO5" s="9"/>
      <c r="AP5" s="9"/>
      <c r="AQ5" s="9"/>
    </row>
    <row r="6" spans="1:43" ht="19.5" customHeight="1" x14ac:dyDescent="0.35">
      <c r="B6" s="14" t="str">
        <f>"Scheda 3.2"</f>
        <v>Scheda 3.2</v>
      </c>
      <c r="U6" s="9"/>
      <c r="W6" s="14"/>
      <c r="X6" s="14" t="str">
        <f>B6</f>
        <v>Scheda 3.2</v>
      </c>
      <c r="Z6" s="9"/>
      <c r="AA6" s="9"/>
      <c r="AB6" s="9"/>
      <c r="AC6" s="9"/>
      <c r="AD6" s="9"/>
      <c r="AE6" s="9"/>
      <c r="AF6" s="9"/>
      <c r="AG6" s="15"/>
      <c r="AH6" s="9"/>
      <c r="AI6" s="9"/>
      <c r="AJ6" s="9"/>
      <c r="AK6" s="9"/>
      <c r="AL6" s="9"/>
      <c r="AM6" s="9"/>
      <c r="AN6" s="9"/>
      <c r="AO6" s="9"/>
      <c r="AP6" s="9"/>
      <c r="AQ6" s="9"/>
    </row>
    <row r="7" spans="1:43" ht="20.25" customHeight="1" x14ac:dyDescent="0.4">
      <c r="U7" s="9"/>
      <c r="V7" s="194"/>
      <c r="W7" s="194"/>
      <c r="X7" s="9"/>
      <c r="Y7" s="195"/>
      <c r="Z7" s="9"/>
      <c r="AA7" s="9"/>
      <c r="AB7" s="9"/>
      <c r="AC7" s="9"/>
      <c r="AD7" s="9"/>
      <c r="AE7" s="9"/>
      <c r="AF7" s="9"/>
      <c r="AG7" s="15"/>
      <c r="AH7" s="9"/>
      <c r="AI7" s="9"/>
      <c r="AJ7" s="9"/>
      <c r="AK7" s="9"/>
      <c r="AL7" s="9"/>
      <c r="AM7" s="9"/>
      <c r="AN7" s="9"/>
      <c r="AO7" s="9"/>
      <c r="AP7" s="9"/>
      <c r="AQ7" s="9"/>
    </row>
    <row r="8" spans="1:43" ht="15" hidden="1" customHeight="1" x14ac:dyDescent="0.35">
      <c r="U8" s="9"/>
      <c r="V8" s="9"/>
      <c r="W8" s="9"/>
      <c r="X8" s="9"/>
      <c r="Y8" s="9"/>
      <c r="Z8" s="9"/>
      <c r="AA8" s="9"/>
      <c r="AB8" s="9"/>
      <c r="AC8" s="9"/>
      <c r="AD8" s="9"/>
      <c r="AE8" s="9"/>
      <c r="AF8" s="9"/>
      <c r="AG8" s="15"/>
      <c r="AH8" s="9"/>
      <c r="AI8" s="9"/>
      <c r="AJ8" s="9"/>
      <c r="AK8" s="9"/>
      <c r="AL8" s="9"/>
      <c r="AM8" s="9"/>
      <c r="AN8" s="9"/>
      <c r="AO8" s="9"/>
      <c r="AP8" s="9"/>
      <c r="AQ8" s="9"/>
    </row>
    <row r="9" spans="1:43" ht="20.25" hidden="1" customHeight="1" x14ac:dyDescent="0.4">
      <c r="U9" s="9"/>
      <c r="V9" s="193"/>
      <c r="W9" s="193"/>
      <c r="X9" s="9"/>
      <c r="Y9" s="9"/>
      <c r="Z9" s="9"/>
      <c r="AA9" s="9"/>
      <c r="AB9" s="9"/>
      <c r="AC9" s="9"/>
      <c r="AD9" s="116"/>
      <c r="AE9" s="9"/>
      <c r="AF9" s="9"/>
      <c r="AG9" s="15"/>
      <c r="AH9" s="9"/>
      <c r="AI9" s="9"/>
      <c r="AJ9" s="9"/>
      <c r="AK9" s="9"/>
      <c r="AL9" s="9"/>
      <c r="AM9" s="9"/>
      <c r="AN9" s="9"/>
      <c r="AO9" s="9"/>
      <c r="AP9" s="9"/>
      <c r="AQ9" s="9"/>
    </row>
    <row r="10" spans="1:43" ht="15" hidden="1" customHeight="1" x14ac:dyDescent="0.35">
      <c r="U10" s="9"/>
      <c r="V10" s="9"/>
      <c r="W10" s="9"/>
      <c r="X10" s="9"/>
      <c r="Y10" s="9"/>
      <c r="Z10" s="9"/>
      <c r="AA10" s="9"/>
      <c r="AB10" s="9"/>
      <c r="AC10" s="9"/>
      <c r="AD10" s="9"/>
      <c r="AE10" s="9"/>
      <c r="AF10" s="9"/>
      <c r="AG10" s="15"/>
      <c r="AH10" s="9"/>
      <c r="AI10" s="9"/>
      <c r="AJ10" s="9"/>
      <c r="AK10" s="9"/>
      <c r="AL10" s="9"/>
      <c r="AM10" s="9"/>
      <c r="AN10" s="9"/>
      <c r="AO10" s="9"/>
      <c r="AP10" s="9"/>
      <c r="AQ10" s="9"/>
    </row>
    <row r="11" spans="1:43" ht="15" hidden="1" customHeight="1" x14ac:dyDescent="0.35">
      <c r="U11" s="9"/>
      <c r="V11" s="9"/>
      <c r="W11" s="9"/>
      <c r="X11" s="9"/>
      <c r="Y11" s="9"/>
      <c r="Z11" s="9"/>
      <c r="AA11" s="9"/>
      <c r="AB11" s="9"/>
      <c r="AC11" s="9"/>
      <c r="AD11" s="9"/>
      <c r="AE11" s="9"/>
      <c r="AF11" s="9"/>
      <c r="AG11" s="15"/>
      <c r="AH11" s="9"/>
      <c r="AI11" s="9"/>
      <c r="AJ11" s="9"/>
      <c r="AK11" s="9"/>
      <c r="AL11" s="9"/>
      <c r="AM11" s="9"/>
      <c r="AN11" s="9"/>
      <c r="AO11" s="9"/>
      <c r="AP11" s="9"/>
      <c r="AQ11" s="9"/>
    </row>
    <row r="12" spans="1:43" ht="15" hidden="1" customHeight="1" x14ac:dyDescent="0.35">
      <c r="U12" s="9"/>
      <c r="V12" s="9"/>
      <c r="W12" s="9"/>
      <c r="X12" s="9"/>
      <c r="Y12" s="9"/>
      <c r="Z12" s="9"/>
      <c r="AA12" s="9"/>
      <c r="AB12" s="9"/>
      <c r="AC12" s="9"/>
      <c r="AD12" s="9"/>
      <c r="AE12" s="9"/>
      <c r="AF12" s="9"/>
      <c r="AG12" s="15"/>
      <c r="AH12" s="9"/>
      <c r="AI12" s="9"/>
      <c r="AJ12" s="9"/>
      <c r="AK12" s="9"/>
      <c r="AL12" s="9"/>
      <c r="AM12" s="9"/>
      <c r="AN12" s="9"/>
      <c r="AO12" s="9"/>
      <c r="AP12" s="9"/>
      <c r="AQ12" s="9"/>
    </row>
    <row r="13" spans="1:43" ht="15" hidden="1" customHeight="1" x14ac:dyDescent="0.35">
      <c r="U13" s="9"/>
      <c r="V13" s="9"/>
      <c r="W13" s="9"/>
      <c r="X13" s="9"/>
      <c r="Y13" s="9"/>
      <c r="Z13" s="9"/>
      <c r="AA13" s="9"/>
      <c r="AB13" s="9"/>
      <c r="AC13" s="9"/>
      <c r="AD13" s="9"/>
      <c r="AE13" s="9"/>
      <c r="AF13" s="9"/>
      <c r="AG13" s="15"/>
      <c r="AH13" s="9"/>
      <c r="AI13" s="9"/>
      <c r="AJ13" s="9"/>
      <c r="AK13" s="9"/>
      <c r="AL13" s="9"/>
      <c r="AM13" s="9"/>
      <c r="AN13" s="9"/>
      <c r="AO13" s="9"/>
      <c r="AP13" s="9"/>
      <c r="AQ13" s="9"/>
    </row>
    <row r="14" spans="1:43" ht="13.5" customHeight="1" x14ac:dyDescent="0.35">
      <c r="B14" s="196" t="s">
        <v>20</v>
      </c>
      <c r="F14" s="190">
        <v>2018</v>
      </c>
      <c r="U14" s="9"/>
      <c r="V14" s="196" t="s">
        <v>20</v>
      </c>
      <c r="W14" s="197"/>
      <c r="X14" s="9"/>
      <c r="Y14" s="515">
        <f>F14</f>
        <v>2018</v>
      </c>
      <c r="Z14" s="9"/>
      <c r="AA14" s="9"/>
      <c r="AB14" s="9"/>
      <c r="AC14" s="9"/>
      <c r="AD14" s="9"/>
      <c r="AE14" s="9"/>
      <c r="AF14" s="9"/>
      <c r="AG14" s="15"/>
      <c r="AH14" s="9"/>
      <c r="AI14" s="9"/>
      <c r="AJ14" s="9"/>
      <c r="AK14" s="9"/>
      <c r="AL14" s="9"/>
      <c r="AM14" s="9"/>
      <c r="AN14" s="9"/>
      <c r="AO14" s="9"/>
      <c r="AP14" s="9"/>
      <c r="AQ14" s="9"/>
    </row>
    <row r="15" spans="1:43" s="52" customFormat="1" ht="14.25" customHeight="1" x14ac:dyDescent="0.3">
      <c r="B15" s="198"/>
      <c r="N15" s="199"/>
      <c r="U15" s="44"/>
      <c r="V15" s="200"/>
      <c r="W15" s="201"/>
      <c r="X15" s="44"/>
      <c r="Y15" s="202"/>
      <c r="Z15" s="44"/>
      <c r="AA15" s="44"/>
      <c r="AB15" s="44"/>
      <c r="AC15" s="44"/>
      <c r="AD15" s="44"/>
      <c r="AE15" s="44"/>
      <c r="AF15" s="44"/>
      <c r="AG15" s="158"/>
      <c r="AH15" s="44"/>
      <c r="AI15" s="44"/>
      <c r="AJ15" s="44"/>
      <c r="AK15" s="44"/>
      <c r="AL15" s="44"/>
      <c r="AM15" s="44"/>
      <c r="AN15" s="44"/>
      <c r="AO15" s="44"/>
      <c r="AP15" s="44"/>
      <c r="AQ15" s="44"/>
    </row>
    <row r="16" spans="1:43" x14ac:dyDescent="0.35">
      <c r="A16" s="9"/>
      <c r="B16" s="198" t="s">
        <v>73</v>
      </c>
      <c r="C16" s="25"/>
      <c r="D16" s="203"/>
      <c r="E16" s="203"/>
      <c r="F16" s="204"/>
      <c r="G16" s="205"/>
      <c r="H16" s="203"/>
      <c r="I16" s="203"/>
      <c r="J16" s="203"/>
      <c r="K16" s="203"/>
      <c r="L16" s="203"/>
      <c r="M16" s="25" t="s">
        <v>25</v>
      </c>
      <c r="N16" s="204"/>
      <c r="O16" s="206"/>
      <c r="P16" s="207"/>
      <c r="Q16" s="203" t="s">
        <v>74</v>
      </c>
      <c r="R16" s="203"/>
      <c r="S16" s="9"/>
      <c r="U16" s="9"/>
      <c r="V16" s="198" t="s">
        <v>75</v>
      </c>
      <c r="W16" s="200"/>
      <c r="X16" s="27"/>
      <c r="Y16" s="208" t="str">
        <f>IF(F16&lt;&gt;"",F16,"")</f>
        <v/>
      </c>
      <c r="Z16" s="27" t="s">
        <v>25</v>
      </c>
      <c r="AA16" s="208" t="str">
        <f>IF(N16&lt;&gt;"",N16,"")</f>
        <v/>
      </c>
      <c r="AB16" s="9"/>
      <c r="AC16" s="209"/>
      <c r="AD16" s="9"/>
      <c r="AE16" s="9"/>
      <c r="AF16" s="9"/>
      <c r="AG16" s="15"/>
      <c r="AH16" s="9"/>
      <c r="AI16" s="9"/>
      <c r="AJ16" s="9"/>
      <c r="AK16" s="9"/>
      <c r="AL16" s="9"/>
      <c r="AM16" s="9"/>
      <c r="AN16" s="9"/>
      <c r="AO16" s="9"/>
      <c r="AP16" s="9"/>
      <c r="AQ16" s="9"/>
    </row>
    <row r="17" spans="1:43" ht="4.4000000000000004" customHeight="1" x14ac:dyDescent="0.35">
      <c r="A17" s="9"/>
      <c r="B17" s="200"/>
      <c r="C17" s="25"/>
      <c r="D17" s="203"/>
      <c r="E17" s="203"/>
      <c r="F17" s="210"/>
      <c r="G17" s="205"/>
      <c r="H17" s="203"/>
      <c r="I17" s="203"/>
      <c r="J17" s="203"/>
      <c r="K17" s="203"/>
      <c r="L17" s="203"/>
      <c r="M17" s="203"/>
      <c r="N17" s="211"/>
      <c r="O17" s="206"/>
      <c r="P17" s="207"/>
      <c r="Q17" s="203"/>
      <c r="R17" s="203"/>
      <c r="S17" s="9"/>
      <c r="U17" s="9"/>
      <c r="V17" s="200"/>
      <c r="W17" s="200"/>
      <c r="X17" s="27"/>
      <c r="Y17" s="212"/>
      <c r="Z17" s="213"/>
      <c r="AA17" s="214"/>
      <c r="AB17" s="9"/>
      <c r="AC17" s="209"/>
      <c r="AD17" s="9"/>
      <c r="AE17" s="9"/>
      <c r="AF17" s="9"/>
      <c r="AG17" s="15"/>
      <c r="AH17" s="9"/>
      <c r="AI17" s="9"/>
      <c r="AJ17" s="9"/>
      <c r="AK17" s="9"/>
      <c r="AL17" s="9"/>
      <c r="AM17" s="9"/>
      <c r="AN17" s="9"/>
      <c r="AO17" s="9"/>
      <c r="AP17" s="9"/>
      <c r="AQ17" s="9"/>
    </row>
    <row r="18" spans="1:43" x14ac:dyDescent="0.35">
      <c r="A18" s="9"/>
      <c r="B18" s="200"/>
      <c r="C18" s="203"/>
      <c r="D18" s="203"/>
      <c r="E18" s="203"/>
      <c r="F18" s="28"/>
      <c r="G18" s="203"/>
      <c r="H18" s="203"/>
      <c r="I18" s="203"/>
      <c r="J18" s="203"/>
      <c r="K18" s="203"/>
      <c r="L18" s="203"/>
      <c r="M18" s="203"/>
      <c r="N18" s="211"/>
      <c r="O18" s="206"/>
      <c r="P18" s="207"/>
      <c r="Q18" s="203"/>
      <c r="R18" s="203"/>
      <c r="S18" s="9"/>
      <c r="U18" s="9"/>
      <c r="V18" s="200"/>
      <c r="W18" s="200"/>
      <c r="X18" s="9"/>
      <c r="Y18" s="215" t="str">
        <f>IF(F18&lt;&gt;"",F18,"")</f>
        <v/>
      </c>
      <c r="Z18" s="216"/>
      <c r="AA18" s="214" t="str">
        <f>IF(N18&lt;&gt;"",N18,"")</f>
        <v/>
      </c>
      <c r="AB18" s="9"/>
      <c r="AC18" s="209"/>
      <c r="AD18" s="9"/>
      <c r="AE18" s="9"/>
      <c r="AF18" s="9"/>
      <c r="AG18" s="15"/>
      <c r="AH18" s="9"/>
      <c r="AI18" s="9"/>
      <c r="AJ18" s="9"/>
      <c r="AK18" s="9"/>
      <c r="AL18" s="9"/>
      <c r="AM18" s="9"/>
      <c r="AN18" s="9"/>
      <c r="AO18" s="9"/>
      <c r="AP18" s="9"/>
      <c r="AQ18" s="9"/>
    </row>
    <row r="19" spans="1:43" hidden="1" x14ac:dyDescent="0.35">
      <c r="A19" s="9"/>
      <c r="B19" s="217"/>
      <c r="C19" s="217"/>
      <c r="D19" s="217"/>
      <c r="E19" s="217"/>
      <c r="F19" s="217"/>
      <c r="G19" s="217"/>
      <c r="H19" s="217"/>
      <c r="I19" s="217"/>
      <c r="J19" s="217"/>
      <c r="K19" s="217"/>
      <c r="L19" s="217"/>
      <c r="M19" s="217"/>
      <c r="N19" s="218"/>
      <c r="O19" s="219"/>
      <c r="P19" s="220"/>
      <c r="Q19" s="221"/>
      <c r="R19" s="9"/>
      <c r="S19" s="9"/>
      <c r="U19" s="9"/>
      <c r="V19" s="9"/>
      <c r="W19" s="9"/>
      <c r="X19" s="9"/>
      <c r="Y19" s="9"/>
      <c r="Z19" s="9"/>
      <c r="AA19" s="9"/>
      <c r="AB19" s="9"/>
      <c r="AC19" s="195"/>
      <c r="AD19" s="9"/>
      <c r="AE19" s="9"/>
      <c r="AF19" s="9"/>
      <c r="AG19" s="15"/>
      <c r="AH19" s="222"/>
      <c r="AI19" s="222"/>
      <c r="AJ19" s="222"/>
      <c r="AK19" s="222"/>
      <c r="AL19" s="222"/>
      <c r="AM19" s="9"/>
      <c r="AN19" s="9"/>
      <c r="AO19" s="9"/>
      <c r="AP19" s="9"/>
      <c r="AQ19" s="9"/>
    </row>
    <row r="20" spans="1:43" ht="16" thickBot="1" x14ac:dyDescent="0.4">
      <c r="B20" s="12" t="str">
        <f>"Utilizzo di valori effettivi, periodo di riferimento " &amp;F14&amp;":"</f>
        <v>Utilizzo di valori effettivi, periodo di riferimento 2018:</v>
      </c>
      <c r="C20" s="217"/>
      <c r="D20" s="223"/>
      <c r="E20" s="224" t="s">
        <v>76</v>
      </c>
      <c r="F20" s="225"/>
      <c r="G20" s="226"/>
      <c r="H20" s="226"/>
      <c r="I20" s="226"/>
      <c r="J20" s="226"/>
      <c r="K20" s="226"/>
      <c r="L20" s="226"/>
      <c r="M20" s="226"/>
      <c r="N20" s="227"/>
      <c r="O20" s="228" t="s">
        <v>77</v>
      </c>
      <c r="P20" s="229"/>
      <c r="Q20" s="230"/>
      <c r="R20" s="9"/>
      <c r="S20" s="9"/>
      <c r="U20" s="9"/>
      <c r="V20" s="200"/>
      <c r="W20" s="12"/>
      <c r="Y20" s="195"/>
      <c r="Z20" s="195"/>
      <c r="AA20" s="195"/>
      <c r="AB20" s="231"/>
      <c r="AC20" s="195"/>
      <c r="AD20" s="195"/>
      <c r="AE20" s="195"/>
      <c r="AF20" s="195"/>
      <c r="AG20" s="15"/>
      <c r="AH20" s="222"/>
      <c r="AI20" s="222"/>
      <c r="AJ20" s="222"/>
      <c r="AK20" s="222"/>
      <c r="AL20" s="222"/>
      <c r="AM20" s="9"/>
      <c r="AN20" s="9"/>
      <c r="AO20" s="9"/>
      <c r="AP20" s="9"/>
      <c r="AQ20" s="9"/>
    </row>
    <row r="21" spans="1:43" ht="55.4" customHeight="1" thickBot="1" x14ac:dyDescent="0.4">
      <c r="A21" s="9"/>
      <c r="B21" s="232" t="s">
        <v>78</v>
      </c>
      <c r="C21" s="233"/>
      <c r="D21" s="234" t="s">
        <v>79</v>
      </c>
      <c r="E21" s="235" t="s">
        <v>80</v>
      </c>
      <c r="F21" s="236" t="s">
        <v>81</v>
      </c>
      <c r="G21" s="237" t="s">
        <v>82</v>
      </c>
      <c r="H21" s="237" t="s">
        <v>83</v>
      </c>
      <c r="I21" s="237" t="s">
        <v>84</v>
      </c>
      <c r="J21" s="237" t="s">
        <v>85</v>
      </c>
      <c r="K21" s="237" t="s">
        <v>86</v>
      </c>
      <c r="L21" s="237" t="s">
        <v>87</v>
      </c>
      <c r="M21" s="237" t="s">
        <v>88</v>
      </c>
      <c r="N21" s="238" t="s">
        <v>89</v>
      </c>
      <c r="O21" s="239" t="s">
        <v>90</v>
      </c>
      <c r="P21" s="240" t="s">
        <v>91</v>
      </c>
      <c r="Q21" s="241" t="s">
        <v>92</v>
      </c>
      <c r="R21" s="242" t="s">
        <v>36</v>
      </c>
      <c r="S21" s="9"/>
      <c r="V21" s="243" t="s">
        <v>93</v>
      </c>
      <c r="W21" s="244"/>
      <c r="X21" s="244"/>
      <c r="Y21" s="244"/>
      <c r="Z21" s="244"/>
      <c r="AA21" s="245" t="s">
        <v>57</v>
      </c>
      <c r="AB21" s="246" t="s">
        <v>36</v>
      </c>
      <c r="AC21" s="244"/>
      <c r="AD21" s="244"/>
      <c r="AE21" s="244"/>
      <c r="AF21" s="244"/>
      <c r="AG21" s="11"/>
      <c r="AH21" s="222"/>
      <c r="AI21" s="222"/>
      <c r="AJ21" s="222"/>
      <c r="AK21" s="222"/>
      <c r="AL21" s="222"/>
      <c r="AM21" s="9"/>
      <c r="AN21" s="9"/>
      <c r="AO21" s="9"/>
      <c r="AP21" s="9"/>
      <c r="AQ21" s="9"/>
    </row>
    <row r="22" spans="1:43" s="265" customFormat="1" ht="26" x14ac:dyDescent="0.35">
      <c r="A22" s="222"/>
      <c r="B22" s="247">
        <v>100</v>
      </c>
      <c r="C22" s="248" t="s">
        <v>94</v>
      </c>
      <c r="D22" s="249">
        <f>F22+E22</f>
        <v>0</v>
      </c>
      <c r="E22" s="250">
        <f t="shared" ref="E22:N22" si="0">SUM(E23:E25)</f>
        <v>0</v>
      </c>
      <c r="F22" s="251">
        <f t="shared" si="0"/>
        <v>0</v>
      </c>
      <c r="G22" s="252">
        <f t="shared" si="0"/>
        <v>0</v>
      </c>
      <c r="H22" s="252">
        <f t="shared" si="0"/>
        <v>0</v>
      </c>
      <c r="I22" s="252">
        <f t="shared" si="0"/>
        <v>0</v>
      </c>
      <c r="J22" s="252">
        <f t="shared" si="0"/>
        <v>0</v>
      </c>
      <c r="K22" s="252">
        <f t="shared" si="0"/>
        <v>0</v>
      </c>
      <c r="L22" s="252">
        <f t="shared" si="0"/>
        <v>0</v>
      </c>
      <c r="M22" s="252">
        <f t="shared" si="0"/>
        <v>0</v>
      </c>
      <c r="N22" s="253">
        <f t="shared" si="0"/>
        <v>0</v>
      </c>
      <c r="O22" s="251"/>
      <c r="P22" s="249"/>
      <c r="Q22" s="254"/>
      <c r="R22" s="255"/>
      <c r="S22" s="222"/>
      <c r="T22" s="11"/>
      <c r="U22" s="9"/>
      <c r="V22" s="256" t="s">
        <v>95</v>
      </c>
      <c r="W22" s="257"/>
      <c r="X22" s="258" t="s">
        <v>96</v>
      </c>
      <c r="Y22" s="258"/>
      <c r="Z22" s="259" t="str">
        <f>"valori effettivi
 conto economico esercizio "&amp;$Y$14</f>
        <v>valori effettivi
 conto economico esercizio 2018</v>
      </c>
      <c r="AA22" s="260"/>
      <c r="AB22" s="261"/>
      <c r="AC22" s="262"/>
      <c r="AD22" s="262"/>
      <c r="AE22" s="262"/>
      <c r="AF22" s="263"/>
      <c r="AG22" s="264"/>
      <c r="AH22" s="222"/>
      <c r="AI22" s="222"/>
      <c r="AJ22" s="222"/>
      <c r="AK22" s="222"/>
      <c r="AL22" s="222"/>
      <c r="AM22" s="222"/>
      <c r="AN22" s="222"/>
      <c r="AO22" s="222"/>
      <c r="AP22" s="222"/>
      <c r="AQ22" s="222"/>
    </row>
    <row r="23" spans="1:43" s="265" customFormat="1" ht="25.5" thickBot="1" x14ac:dyDescent="0.3">
      <c r="A23" s="222"/>
      <c r="B23" s="266">
        <v>100.1</v>
      </c>
      <c r="C23" s="267" t="s">
        <v>97</v>
      </c>
      <c r="D23" s="249">
        <f>F23+E23</f>
        <v>0</v>
      </c>
      <c r="E23" s="250">
        <f>SUM(O23:Q23)</f>
        <v>0</v>
      </c>
      <c r="F23" s="251">
        <f>SUM(G23:M23)</f>
        <v>0</v>
      </c>
      <c r="G23" s="268">
        <v>0</v>
      </c>
      <c r="H23" s="269"/>
      <c r="I23" s="269"/>
      <c r="J23" s="269"/>
      <c r="K23" s="269"/>
      <c r="L23" s="269"/>
      <c r="M23" s="269"/>
      <c r="N23" s="270">
        <v>0</v>
      </c>
      <c r="O23" s="271"/>
      <c r="P23" s="272"/>
      <c r="Q23" s="273"/>
      <c r="R23" s="255"/>
      <c r="S23" s="274"/>
      <c r="U23" s="222"/>
      <c r="V23" s="275" t="s">
        <v>95</v>
      </c>
      <c r="W23" s="276"/>
      <c r="X23" s="277" t="s">
        <v>98</v>
      </c>
      <c r="Y23" s="277"/>
      <c r="Z23" s="278" t="str">
        <f>"valori effettivi
 conto economico esercizio "&amp;$Y$14</f>
        <v>valori effettivi
 conto economico esercizio 2018</v>
      </c>
      <c r="AA23" s="279">
        <f>-F80</f>
        <v>0</v>
      </c>
      <c r="AB23" s="280"/>
      <c r="AC23" s="281"/>
      <c r="AD23" s="281"/>
      <c r="AE23" s="281"/>
      <c r="AF23" s="282"/>
      <c r="AG23" s="283"/>
      <c r="AH23" s="222"/>
      <c r="AI23" s="222"/>
      <c r="AJ23" s="222"/>
      <c r="AK23" s="222"/>
      <c r="AL23" s="222"/>
      <c r="AM23" s="222"/>
      <c r="AN23" s="222"/>
      <c r="AO23" s="222"/>
      <c r="AP23" s="222"/>
      <c r="AQ23" s="222"/>
    </row>
    <row r="24" spans="1:43" s="265" customFormat="1" ht="15" thickBot="1" x14ac:dyDescent="0.35">
      <c r="A24" s="222"/>
      <c r="B24" s="266">
        <v>100.2</v>
      </c>
      <c r="C24" s="267" t="s">
        <v>99</v>
      </c>
      <c r="D24" s="249">
        <f>F24+E24</f>
        <v>0</v>
      </c>
      <c r="E24" s="250">
        <f>SUM(O24:Q24)</f>
        <v>0</v>
      </c>
      <c r="F24" s="251">
        <f>SUM(G24:M24)</f>
        <v>0</v>
      </c>
      <c r="G24" s="268">
        <v>0</v>
      </c>
      <c r="H24" s="269"/>
      <c r="I24" s="269"/>
      <c r="J24" s="269"/>
      <c r="K24" s="269"/>
      <c r="L24" s="269"/>
      <c r="M24" s="269"/>
      <c r="N24" s="270">
        <v>0</v>
      </c>
      <c r="O24" s="271"/>
      <c r="P24" s="272"/>
      <c r="Q24" s="273"/>
      <c r="R24" s="255" t="str">
        <f>"WACC Tariffe "&amp;F14</f>
        <v>WACC Tariffe 2018</v>
      </c>
      <c r="S24" s="222"/>
      <c r="U24" s="222"/>
      <c r="V24" s="284"/>
      <c r="W24" s="285"/>
      <c r="X24" s="285" t="s">
        <v>100</v>
      </c>
      <c r="Y24" s="286"/>
      <c r="Z24" s="286"/>
      <c r="AA24" s="287">
        <f>SUM(AA22:AA23)</f>
        <v>0</v>
      </c>
      <c r="AB24" s="288"/>
      <c r="AC24" s="289"/>
      <c r="AD24" s="289"/>
      <c r="AE24" s="289"/>
      <c r="AF24" s="290"/>
      <c r="AG24" s="291"/>
      <c r="AH24" s="222"/>
      <c r="AI24" s="222"/>
      <c r="AJ24" s="222"/>
      <c r="AK24" s="222"/>
      <c r="AL24" s="222"/>
      <c r="AM24" s="222"/>
      <c r="AN24" s="222"/>
      <c r="AO24" s="222"/>
      <c r="AP24" s="222"/>
      <c r="AQ24" s="222"/>
    </row>
    <row r="25" spans="1:43" s="265" customFormat="1" x14ac:dyDescent="0.35">
      <c r="A25" s="222"/>
      <c r="B25" s="266">
        <v>100.3</v>
      </c>
      <c r="C25" s="267" t="s">
        <v>101</v>
      </c>
      <c r="D25" s="249">
        <f>F25+E25</f>
        <v>0</v>
      </c>
      <c r="E25" s="250">
        <f>SUM(O25:Q25)</f>
        <v>0</v>
      </c>
      <c r="F25" s="251">
        <f>SUM(G25:M25)</f>
        <v>0</v>
      </c>
      <c r="G25" s="268">
        <v>0</v>
      </c>
      <c r="H25" s="269"/>
      <c r="I25" s="269"/>
      <c r="J25" s="269"/>
      <c r="K25" s="269"/>
      <c r="L25" s="269"/>
      <c r="M25" s="269"/>
      <c r="N25" s="270">
        <v>0</v>
      </c>
      <c r="O25" s="271"/>
      <c r="P25" s="272"/>
      <c r="Q25" s="273"/>
      <c r="R25" s="255" t="str">
        <f>"WACC Tariffe "&amp;F14</f>
        <v>WACC Tariffe 2018</v>
      </c>
      <c r="S25" s="222"/>
      <c r="U25" s="222"/>
      <c r="V25" s="292" t="s">
        <v>102</v>
      </c>
      <c r="W25" s="293"/>
      <c r="X25" s="294" t="s">
        <v>103</v>
      </c>
      <c r="Y25" s="295"/>
      <c r="Z25" s="296" t="str">
        <f>"costi calcolatori esercizio "&amp;$Y$14</f>
        <v>costi calcolatori esercizio 2018</v>
      </c>
      <c r="AA25" s="297">
        <f>F22+F58</f>
        <v>0</v>
      </c>
      <c r="AB25" s="298"/>
      <c r="AC25" s="299"/>
      <c r="AD25" s="299"/>
      <c r="AE25" s="299"/>
      <c r="AF25" s="300"/>
      <c r="AG25" s="15"/>
      <c r="AH25" s="9"/>
      <c r="AI25" s="9"/>
      <c r="AJ25" s="9"/>
      <c r="AK25" s="9"/>
      <c r="AL25" s="9"/>
      <c r="AM25" s="9"/>
      <c r="AN25" s="222"/>
      <c r="AO25" s="222"/>
      <c r="AP25" s="222"/>
      <c r="AQ25" s="222"/>
    </row>
    <row r="26" spans="1:43" s="265" customFormat="1" ht="25" x14ac:dyDescent="0.25">
      <c r="A26" s="222"/>
      <c r="B26" s="301"/>
      <c r="C26" s="301"/>
      <c r="D26" s="302"/>
      <c r="E26" s="303"/>
      <c r="F26" s="304"/>
      <c r="G26" s="301"/>
      <c r="H26" s="301"/>
      <c r="I26" s="301"/>
      <c r="J26" s="301"/>
      <c r="K26" s="301"/>
      <c r="L26" s="301"/>
      <c r="M26" s="301"/>
      <c r="N26" s="305"/>
      <c r="O26" s="304"/>
      <c r="P26" s="302"/>
      <c r="Q26" s="301"/>
      <c r="R26" s="306"/>
      <c r="S26" s="222"/>
      <c r="U26" s="222"/>
      <c r="V26" s="307" t="s">
        <v>102</v>
      </c>
      <c r="W26" s="308"/>
      <c r="X26" s="309" t="s">
        <v>104</v>
      </c>
      <c r="Y26" s="310"/>
      <c r="Z26" s="311" t="str">
        <f>Z22</f>
        <v>valori effettivi
 conto economico esercizio 2018</v>
      </c>
      <c r="AA26" s="268">
        <f>F27+F55-F58+F62+F68+F85</f>
        <v>0</v>
      </c>
      <c r="AB26" s="312"/>
      <c r="AC26" s="313"/>
      <c r="AD26" s="313"/>
      <c r="AE26" s="313"/>
      <c r="AF26" s="314"/>
      <c r="AG26" s="291"/>
      <c r="AH26" s="222"/>
      <c r="AI26" s="222"/>
      <c r="AJ26" s="222"/>
      <c r="AK26" s="222"/>
      <c r="AL26" s="222"/>
      <c r="AM26" s="222"/>
      <c r="AN26" s="222"/>
      <c r="AO26" s="222"/>
      <c r="AP26" s="222"/>
      <c r="AQ26" s="222"/>
    </row>
    <row r="27" spans="1:43" ht="25" x14ac:dyDescent="0.35">
      <c r="A27" s="315"/>
      <c r="B27" s="316">
        <v>200</v>
      </c>
      <c r="C27" s="248" t="s">
        <v>105</v>
      </c>
      <c r="D27" s="249">
        <f t="shared" ref="D27:D32" si="1">F27+E27</f>
        <v>0</v>
      </c>
      <c r="E27" s="250">
        <f t="shared" ref="E27:N27" si="2">SUM(E28:E32)</f>
        <v>0</v>
      </c>
      <c r="F27" s="251">
        <f t="shared" si="2"/>
        <v>0</v>
      </c>
      <c r="G27" s="252">
        <f t="shared" si="2"/>
        <v>0</v>
      </c>
      <c r="H27" s="252">
        <f t="shared" si="2"/>
        <v>0</v>
      </c>
      <c r="I27" s="252">
        <f t="shared" si="2"/>
        <v>0</v>
      </c>
      <c r="J27" s="252">
        <f t="shared" si="2"/>
        <v>0</v>
      </c>
      <c r="K27" s="252">
        <f t="shared" si="2"/>
        <v>0</v>
      </c>
      <c r="L27" s="252">
        <f t="shared" si="2"/>
        <v>0</v>
      </c>
      <c r="M27" s="252">
        <f t="shared" si="2"/>
        <v>0</v>
      </c>
      <c r="N27" s="253">
        <f t="shared" si="2"/>
        <v>0</v>
      </c>
      <c r="O27" s="251"/>
      <c r="P27" s="249"/>
      <c r="Q27" s="254"/>
      <c r="R27" s="255"/>
      <c r="S27" s="317"/>
      <c r="T27" s="265"/>
      <c r="U27" s="9"/>
      <c r="V27" s="275" t="s">
        <v>102</v>
      </c>
      <c r="W27" s="276"/>
      <c r="X27" s="318" t="s">
        <v>106</v>
      </c>
      <c r="Y27" s="319"/>
      <c r="Z27" s="278" t="str">
        <f>Z26</f>
        <v>valori effettivi
 conto economico esercizio 2018</v>
      </c>
      <c r="AA27" s="279">
        <f>F38</f>
        <v>0</v>
      </c>
      <c r="AB27" s="312"/>
      <c r="AC27" s="313"/>
      <c r="AD27" s="313"/>
      <c r="AE27" s="313"/>
      <c r="AF27" s="314"/>
      <c r="AG27" s="291"/>
      <c r="AH27" s="9"/>
      <c r="AI27" s="9"/>
      <c r="AJ27" s="9"/>
      <c r="AK27" s="9"/>
      <c r="AL27" s="9"/>
      <c r="AM27" s="9"/>
      <c r="AN27" s="9"/>
      <c r="AO27" s="9"/>
      <c r="AP27" s="9"/>
      <c r="AQ27" s="9"/>
    </row>
    <row r="28" spans="1:43" ht="14.25" customHeight="1" x14ac:dyDescent="0.35">
      <c r="A28" s="222"/>
      <c r="B28" s="266" t="s">
        <v>107</v>
      </c>
      <c r="C28" s="267" t="s">
        <v>108</v>
      </c>
      <c r="D28" s="249">
        <f t="shared" si="1"/>
        <v>0</v>
      </c>
      <c r="E28" s="250">
        <f>SUM(O28:Q28)</f>
        <v>0</v>
      </c>
      <c r="F28" s="251">
        <f>SUM(G28:M28)</f>
        <v>0</v>
      </c>
      <c r="G28" s="268">
        <v>0</v>
      </c>
      <c r="H28" s="269"/>
      <c r="I28" s="269"/>
      <c r="J28" s="269"/>
      <c r="K28" s="269"/>
      <c r="L28" s="269"/>
      <c r="M28" s="269"/>
      <c r="N28" s="270">
        <v>0</v>
      </c>
      <c r="O28" s="271"/>
      <c r="P28" s="272"/>
      <c r="Q28" s="273"/>
      <c r="R28" s="255"/>
      <c r="S28" s="274"/>
      <c r="U28" s="320"/>
      <c r="V28" s="321"/>
      <c r="W28" s="322"/>
      <c r="X28" s="322" t="s">
        <v>109</v>
      </c>
      <c r="Y28" s="323"/>
      <c r="Z28" s="323"/>
      <c r="AA28" s="324">
        <f>SUM(AA25:AA27)</f>
        <v>0</v>
      </c>
      <c r="AB28" s="312"/>
      <c r="AC28" s="313"/>
      <c r="AD28" s="313"/>
      <c r="AE28" s="313"/>
      <c r="AF28" s="314"/>
      <c r="AG28" s="15"/>
      <c r="AH28" s="9"/>
      <c r="AI28" s="9"/>
      <c r="AJ28" s="9"/>
      <c r="AK28" s="9"/>
      <c r="AL28" s="9"/>
      <c r="AM28" s="9"/>
      <c r="AN28" s="9"/>
      <c r="AO28" s="9"/>
      <c r="AP28" s="9"/>
      <c r="AQ28" s="9"/>
    </row>
    <row r="29" spans="1:43" ht="14.25" customHeight="1" x14ac:dyDescent="0.35">
      <c r="A29" s="222"/>
      <c r="B29" s="266" t="s">
        <v>110</v>
      </c>
      <c r="C29" s="267" t="s">
        <v>111</v>
      </c>
      <c r="D29" s="249">
        <f t="shared" si="1"/>
        <v>0</v>
      </c>
      <c r="E29" s="250">
        <f>SUM(O29:Q29)</f>
        <v>0</v>
      </c>
      <c r="F29" s="251">
        <f>SUM(G29:M29)</f>
        <v>0</v>
      </c>
      <c r="G29" s="268">
        <v>0</v>
      </c>
      <c r="H29" s="269"/>
      <c r="I29" s="269"/>
      <c r="J29" s="269"/>
      <c r="K29" s="269"/>
      <c r="L29" s="269"/>
      <c r="M29" s="269"/>
      <c r="N29" s="270">
        <v>0</v>
      </c>
      <c r="O29" s="271"/>
      <c r="P29" s="272"/>
      <c r="Q29" s="273"/>
      <c r="R29" s="255"/>
      <c r="S29" s="274"/>
      <c r="U29" s="320"/>
      <c r="V29" s="292" t="s">
        <v>102</v>
      </c>
      <c r="W29" s="293"/>
      <c r="X29" s="294" t="s">
        <v>112</v>
      </c>
      <c r="Y29" s="295"/>
      <c r="Z29" s="296" t="str">
        <f>"valori effettivi esercizio "&amp;Y14</f>
        <v>valori effettivi esercizio 2018</v>
      </c>
      <c r="AA29" s="297">
        <f>F34</f>
        <v>0</v>
      </c>
      <c r="AB29" s="312"/>
      <c r="AC29" s="313"/>
      <c r="AD29" s="313"/>
      <c r="AE29" s="313"/>
      <c r="AF29" s="314"/>
      <c r="AG29" s="15"/>
      <c r="AH29" s="9"/>
      <c r="AI29" s="9"/>
      <c r="AJ29" s="9"/>
      <c r="AK29" s="9"/>
      <c r="AL29" s="9"/>
      <c r="AM29" s="9"/>
      <c r="AN29" s="9"/>
      <c r="AO29" s="9"/>
      <c r="AP29" s="9"/>
      <c r="AQ29" s="9"/>
    </row>
    <row r="30" spans="1:43" ht="14.25" customHeight="1" x14ac:dyDescent="0.35">
      <c r="A30" s="222"/>
      <c r="B30" s="266">
        <v>200.2</v>
      </c>
      <c r="C30" s="267" t="s">
        <v>113</v>
      </c>
      <c r="D30" s="249">
        <f t="shared" si="1"/>
        <v>0</v>
      </c>
      <c r="E30" s="250">
        <f>SUM(O30:Q30)</f>
        <v>0</v>
      </c>
      <c r="F30" s="251">
        <f>SUM(G30:M30)</f>
        <v>0</v>
      </c>
      <c r="G30" s="268">
        <v>0</v>
      </c>
      <c r="H30" s="269"/>
      <c r="I30" s="269"/>
      <c r="J30" s="269"/>
      <c r="K30" s="269"/>
      <c r="L30" s="269"/>
      <c r="M30" s="269"/>
      <c r="N30" s="270">
        <v>0</v>
      </c>
      <c r="O30" s="271"/>
      <c r="P30" s="272"/>
      <c r="Q30" s="273"/>
      <c r="R30" s="255"/>
      <c r="S30" s="222"/>
      <c r="U30" s="9"/>
      <c r="V30" s="275" t="s">
        <v>102</v>
      </c>
      <c r="W30" s="276"/>
      <c r="X30" s="325" t="s">
        <v>114</v>
      </c>
      <c r="Y30" s="319"/>
      <c r="Z30" s="278" t="str">
        <f>Z29</f>
        <v>valori effettivi esercizio 2018</v>
      </c>
      <c r="AA30" s="279">
        <f>F36</f>
        <v>0</v>
      </c>
      <c r="AB30" s="312"/>
      <c r="AC30" s="313"/>
      <c r="AD30" s="313"/>
      <c r="AE30" s="313"/>
      <c r="AF30" s="314"/>
      <c r="AG30" s="15"/>
      <c r="AH30" s="9"/>
      <c r="AI30" s="9"/>
      <c r="AJ30" s="9"/>
      <c r="AK30" s="9"/>
      <c r="AL30" s="9"/>
      <c r="AM30" s="9"/>
      <c r="AN30" s="9"/>
      <c r="AO30" s="9"/>
      <c r="AP30" s="9"/>
      <c r="AQ30" s="9"/>
    </row>
    <row r="31" spans="1:43" ht="14.25" customHeight="1" thickBot="1" x14ac:dyDescent="0.4">
      <c r="A31" s="222"/>
      <c r="B31" s="266">
        <v>200.3</v>
      </c>
      <c r="C31" s="326" t="s">
        <v>115</v>
      </c>
      <c r="D31" s="249">
        <f t="shared" si="1"/>
        <v>0</v>
      </c>
      <c r="E31" s="250">
        <f>SUM(O31:Q31)</f>
        <v>0</v>
      </c>
      <c r="F31" s="251">
        <f>SUM(G31:M31)</f>
        <v>0</v>
      </c>
      <c r="G31" s="268">
        <v>0</v>
      </c>
      <c r="H31" s="269"/>
      <c r="I31" s="269"/>
      <c r="J31" s="269"/>
      <c r="K31" s="269"/>
      <c r="L31" s="269"/>
      <c r="M31" s="269"/>
      <c r="N31" s="270">
        <v>0</v>
      </c>
      <c r="O31" s="271"/>
      <c r="P31" s="272"/>
      <c r="Q31" s="273"/>
      <c r="R31" s="255"/>
      <c r="S31" s="265"/>
      <c r="U31" s="9"/>
      <c r="V31" s="327"/>
      <c r="W31" s="328"/>
      <c r="X31" s="328" t="s">
        <v>116</v>
      </c>
      <c r="Y31" s="329"/>
      <c r="Z31" s="329"/>
      <c r="AA31" s="330">
        <f>SUM(AA29:AA30)</f>
        <v>0</v>
      </c>
      <c r="AB31" s="280"/>
      <c r="AC31" s="281"/>
      <c r="AD31" s="281"/>
      <c r="AE31" s="281"/>
      <c r="AF31" s="282"/>
      <c r="AG31" s="15"/>
      <c r="AH31" s="9"/>
      <c r="AI31" s="9"/>
      <c r="AJ31" s="9"/>
      <c r="AK31" s="9"/>
      <c r="AL31" s="9"/>
      <c r="AM31" s="9"/>
      <c r="AN31" s="9"/>
      <c r="AO31" s="9"/>
      <c r="AP31" s="9"/>
      <c r="AQ31" s="9"/>
    </row>
    <row r="32" spans="1:43" s="265" customFormat="1" ht="14.25" customHeight="1" thickBot="1" x14ac:dyDescent="0.4">
      <c r="A32" s="222"/>
      <c r="B32" s="266">
        <v>200.4</v>
      </c>
      <c r="C32" s="267" t="s">
        <v>117</v>
      </c>
      <c r="D32" s="249">
        <f t="shared" si="1"/>
        <v>0</v>
      </c>
      <c r="E32" s="250">
        <f>SUM(O32:Q32)</f>
        <v>0</v>
      </c>
      <c r="F32" s="251">
        <f>SUM(G32:M32)</f>
        <v>0</v>
      </c>
      <c r="G32" s="268">
        <v>0</v>
      </c>
      <c r="H32" s="269"/>
      <c r="I32" s="269"/>
      <c r="J32" s="269"/>
      <c r="K32" s="269"/>
      <c r="L32" s="269"/>
      <c r="M32" s="269"/>
      <c r="N32" s="270">
        <v>0</v>
      </c>
      <c r="O32" s="271"/>
      <c r="P32" s="272"/>
      <c r="Q32" s="273"/>
      <c r="R32" s="331"/>
      <c r="S32" s="332" t="str">
        <f>IF(ISERROR(F32/R32*100),"",F32/R32*100)</f>
        <v/>
      </c>
      <c r="T32" s="333" t="str">
        <f>IF(ISERROR(F32/R32*100),"","ct/kWh")</f>
        <v/>
      </c>
      <c r="U32" s="9"/>
      <c r="V32" s="284"/>
      <c r="W32" s="285"/>
      <c r="X32" s="285" t="s">
        <v>118</v>
      </c>
      <c r="Y32" s="286"/>
      <c r="Z32" s="286"/>
      <c r="AA32" s="287">
        <f>AA31+AA28</f>
        <v>0</v>
      </c>
      <c r="AB32" s="288"/>
      <c r="AC32" s="289"/>
      <c r="AD32" s="289"/>
      <c r="AE32" s="289"/>
      <c r="AF32" s="290"/>
      <c r="AG32" s="15"/>
      <c r="AH32" s="222"/>
      <c r="AI32" s="222"/>
      <c r="AJ32" s="222"/>
      <c r="AK32" s="222"/>
      <c r="AL32" s="222"/>
      <c r="AM32" s="222"/>
      <c r="AN32" s="222"/>
      <c r="AO32" s="222"/>
      <c r="AP32" s="222"/>
      <c r="AQ32" s="222"/>
    </row>
    <row r="33" spans="1:52" s="265" customFormat="1" ht="14.25" customHeight="1" thickBot="1" x14ac:dyDescent="0.3">
      <c r="A33" s="222"/>
      <c r="B33" s="222"/>
      <c r="C33" s="222"/>
      <c r="D33" s="315"/>
      <c r="E33" s="334"/>
      <c r="F33" s="335"/>
      <c r="G33" s="222"/>
      <c r="H33" s="222"/>
      <c r="I33" s="222"/>
      <c r="J33" s="222"/>
      <c r="K33" s="222"/>
      <c r="L33" s="222"/>
      <c r="M33" s="222"/>
      <c r="N33" s="336"/>
      <c r="O33" s="335"/>
      <c r="P33" s="315"/>
      <c r="Q33" s="222"/>
      <c r="R33" s="337" t="s">
        <v>119</v>
      </c>
      <c r="U33" s="222"/>
      <c r="V33" s="284" t="s">
        <v>120</v>
      </c>
      <c r="W33" s="285"/>
      <c r="X33" s="285" t="str">
        <f>"Copertura in eccesso (+) / Copertura insufficiente (-) per l'anno tariffario "&amp;$Y$14</f>
        <v>Copertura in eccesso (+) / Copertura insufficiente (-) per l'anno tariffario 2018</v>
      </c>
      <c r="Y33" s="286"/>
      <c r="Z33" s="286"/>
      <c r="AA33" s="338">
        <f>AA24-AA32</f>
        <v>0</v>
      </c>
      <c r="AB33" s="339" t="str">
        <f>IF(AA33=0,"",IF(AA33&gt;0,"Questo importo deve essere rimborsato ai clienti finali.","Questo importo può essere addebitato ai clienti finali."))</f>
        <v/>
      </c>
      <c r="AC33" s="340"/>
      <c r="AD33" s="340"/>
      <c r="AE33" s="340"/>
      <c r="AF33" s="341"/>
      <c r="AG33" s="291"/>
      <c r="AH33" s="222"/>
      <c r="AI33" s="222"/>
      <c r="AJ33" s="222"/>
      <c r="AK33" s="222"/>
      <c r="AL33" s="222"/>
      <c r="AM33" s="222"/>
      <c r="AN33" s="222"/>
      <c r="AO33" s="222"/>
      <c r="AP33" s="222"/>
      <c r="AQ33" s="222"/>
    </row>
    <row r="34" spans="1:52" s="265" customFormat="1" ht="14.25" customHeight="1" x14ac:dyDescent="0.25">
      <c r="A34" s="222"/>
      <c r="B34" s="342">
        <v>300</v>
      </c>
      <c r="C34" s="343" t="s">
        <v>121</v>
      </c>
      <c r="D34" s="249">
        <f>F34+E34</f>
        <v>0</v>
      </c>
      <c r="E34" s="250">
        <f>SUM(O34:Q34)</f>
        <v>0</v>
      </c>
      <c r="F34" s="251">
        <f>SUM(G34:M34)</f>
        <v>0</v>
      </c>
      <c r="G34" s="269">
        <v>0</v>
      </c>
      <c r="H34" s="269"/>
      <c r="I34" s="269"/>
      <c r="J34" s="269"/>
      <c r="K34" s="269"/>
      <c r="L34" s="269"/>
      <c r="M34" s="269"/>
      <c r="N34" s="270">
        <v>0</v>
      </c>
      <c r="O34" s="251"/>
      <c r="P34" s="249"/>
      <c r="Q34" s="254"/>
      <c r="R34" s="344"/>
      <c r="S34" s="345"/>
      <c r="U34" s="222"/>
      <c r="AG34" s="291"/>
      <c r="AH34" s="222"/>
      <c r="AI34" s="222"/>
      <c r="AJ34" s="222"/>
      <c r="AK34" s="222"/>
      <c r="AL34" s="222"/>
      <c r="AM34" s="222"/>
      <c r="AN34" s="222"/>
      <c r="AO34" s="222"/>
      <c r="AP34" s="222"/>
      <c r="AQ34" s="222"/>
    </row>
    <row r="35" spans="1:52" s="265" customFormat="1" ht="14.25" customHeight="1" x14ac:dyDescent="0.25">
      <c r="A35" s="222"/>
      <c r="B35" s="222"/>
      <c r="C35" s="222"/>
      <c r="D35" s="315"/>
      <c r="E35" s="334"/>
      <c r="F35" s="335"/>
      <c r="G35" s="222"/>
      <c r="H35" s="222"/>
      <c r="I35" s="222"/>
      <c r="J35" s="222"/>
      <c r="K35" s="222"/>
      <c r="L35" s="222"/>
      <c r="M35" s="222"/>
      <c r="N35" s="336"/>
      <c r="O35" s="335"/>
      <c r="P35" s="315"/>
      <c r="Q35" s="222"/>
      <c r="R35" s="222"/>
      <c r="S35" s="222"/>
      <c r="U35" s="222"/>
    </row>
    <row r="36" spans="1:52" s="265" customFormat="1" ht="26" x14ac:dyDescent="0.35">
      <c r="A36" s="222"/>
      <c r="B36" s="342">
        <v>400</v>
      </c>
      <c r="C36" s="346" t="s">
        <v>122</v>
      </c>
      <c r="D36" s="249">
        <f>F36+E36</f>
        <v>0</v>
      </c>
      <c r="E36" s="250">
        <f>SUM(O36:Q36)</f>
        <v>0</v>
      </c>
      <c r="F36" s="251">
        <f>SUM(G36:M36)</f>
        <v>0</v>
      </c>
      <c r="G36" s="270">
        <v>0</v>
      </c>
      <c r="H36" s="269"/>
      <c r="I36" s="269"/>
      <c r="J36" s="269"/>
      <c r="K36" s="269"/>
      <c r="L36" s="269"/>
      <c r="M36" s="269"/>
      <c r="N36" s="270">
        <v>0</v>
      </c>
      <c r="O36" s="251"/>
      <c r="P36" s="249"/>
      <c r="Q36" s="254"/>
      <c r="R36" s="344"/>
      <c r="S36" s="222"/>
      <c r="U36" s="222"/>
      <c r="V36" s="12" t="s">
        <v>123</v>
      </c>
      <c r="W36" s="347"/>
      <c r="X36" s="348"/>
      <c r="Y36" s="349"/>
      <c r="Z36" s="350"/>
      <c r="AA36" s="351"/>
      <c r="AB36" s="352"/>
      <c r="AC36" s="353"/>
      <c r="AD36" s="353"/>
      <c r="AE36" s="353"/>
      <c r="AF36" s="353"/>
      <c r="AG36" s="291"/>
      <c r="AH36" s="222"/>
      <c r="AI36" s="222"/>
      <c r="AJ36" s="222"/>
      <c r="AK36" s="222"/>
      <c r="AL36" s="222"/>
      <c r="AM36" s="222"/>
      <c r="AN36" s="222"/>
      <c r="AO36" s="222"/>
      <c r="AP36" s="222"/>
      <c r="AQ36" s="222"/>
    </row>
    <row r="37" spans="1:52" ht="16" customHeight="1" thickBot="1" x14ac:dyDescent="0.4">
      <c r="A37" s="222"/>
      <c r="B37" s="222"/>
      <c r="C37" s="222"/>
      <c r="D37" s="315"/>
      <c r="E37" s="334"/>
      <c r="F37" s="335"/>
      <c r="G37" s="222"/>
      <c r="H37" s="222"/>
      <c r="I37" s="222"/>
      <c r="J37" s="222"/>
      <c r="K37" s="222"/>
      <c r="L37" s="222"/>
      <c r="M37" s="222"/>
      <c r="N37" s="336"/>
      <c r="O37" s="335"/>
      <c r="P37" s="315"/>
      <c r="Q37" s="222"/>
      <c r="R37" s="222"/>
      <c r="S37" s="222"/>
      <c r="T37" s="222"/>
      <c r="U37" s="9"/>
      <c r="V37" s="354" t="s">
        <v>124</v>
      </c>
      <c r="W37" s="115"/>
      <c r="X37" s="12"/>
      <c r="Y37" s="195"/>
      <c r="Z37" s="195" t="s">
        <v>56</v>
      </c>
      <c r="AA37" s="195" t="s">
        <v>57</v>
      </c>
      <c r="AB37" s="355" t="s">
        <v>36</v>
      </c>
      <c r="AC37" s="355"/>
      <c r="AD37" s="355"/>
      <c r="AE37" s="355"/>
      <c r="AF37" s="355"/>
      <c r="AG37" s="291"/>
      <c r="AH37" s="222"/>
      <c r="AI37" s="222"/>
      <c r="AJ37" s="222"/>
      <c r="AK37" s="222"/>
      <c r="AL37" s="222"/>
      <c r="AM37" s="222"/>
      <c r="AN37" s="222"/>
      <c r="AO37" s="222"/>
      <c r="AP37" s="222"/>
      <c r="AQ37" s="222"/>
      <c r="AR37" s="265"/>
      <c r="AS37" s="265"/>
      <c r="AT37" s="265"/>
      <c r="AU37" s="265"/>
      <c r="AV37" s="265"/>
      <c r="AW37" s="265"/>
      <c r="AX37" s="265"/>
      <c r="AY37" s="265"/>
      <c r="AZ37" s="265"/>
    </row>
    <row r="38" spans="1:52" ht="14.25" customHeight="1" thickBot="1" x14ac:dyDescent="0.4">
      <c r="A38" s="222"/>
      <c r="B38" s="316">
        <v>500</v>
      </c>
      <c r="C38" s="248" t="s">
        <v>125</v>
      </c>
      <c r="D38" s="249"/>
      <c r="E38" s="250"/>
      <c r="F38" s="251">
        <f>F39+F44+F49</f>
        <v>0</v>
      </c>
      <c r="G38" s="252">
        <f t="shared" ref="G38:N38" si="3">G39+G44+G49</f>
        <v>0</v>
      </c>
      <c r="H38" s="252">
        <f t="shared" si="3"/>
        <v>0</v>
      </c>
      <c r="I38" s="252">
        <f t="shared" si="3"/>
        <v>0</v>
      </c>
      <c r="J38" s="252">
        <f t="shared" si="3"/>
        <v>0</v>
      </c>
      <c r="K38" s="252">
        <f t="shared" si="3"/>
        <v>0</v>
      </c>
      <c r="L38" s="252">
        <f t="shared" si="3"/>
        <v>0</v>
      </c>
      <c r="M38" s="252">
        <f t="shared" si="3"/>
        <v>0</v>
      </c>
      <c r="N38" s="253">
        <f t="shared" si="3"/>
        <v>0</v>
      </c>
      <c r="O38" s="356"/>
      <c r="P38" s="357"/>
      <c r="Q38" s="358">
        <f>SUM(Q39:Q41)</f>
        <v>0</v>
      </c>
      <c r="R38" s="359"/>
      <c r="S38" s="222"/>
      <c r="U38" s="320"/>
      <c r="V38" s="360"/>
      <c r="W38" s="361"/>
      <c r="X38" s="362" t="s">
        <v>58</v>
      </c>
      <c r="Y38" s="363"/>
      <c r="Z38" s="364"/>
      <c r="AA38" s="121"/>
      <c r="AB38" s="365"/>
      <c r="AC38" s="366"/>
      <c r="AD38" s="366"/>
      <c r="AE38" s="366"/>
      <c r="AF38" s="367"/>
      <c r="AG38" s="291"/>
      <c r="AH38" s="9"/>
      <c r="AI38" s="9"/>
      <c r="AJ38" s="9"/>
      <c r="AK38" s="9"/>
      <c r="AL38" s="9"/>
      <c r="AM38" s="9"/>
      <c r="AN38" s="9"/>
      <c r="AO38" s="9"/>
      <c r="AP38" s="9"/>
      <c r="AQ38" s="9"/>
    </row>
    <row r="39" spans="1:52" ht="14.25" customHeight="1" x14ac:dyDescent="0.35">
      <c r="A39" s="222"/>
      <c r="B39" s="316">
        <v>510</v>
      </c>
      <c r="C39" s="248" t="s">
        <v>126</v>
      </c>
      <c r="D39" s="249">
        <f>SUM(O39:Q39)+F39</f>
        <v>0</v>
      </c>
      <c r="E39" s="250">
        <f>SUM(O39:Q39)</f>
        <v>0</v>
      </c>
      <c r="F39" s="251">
        <f>SUM(F40:F43)</f>
        <v>0</v>
      </c>
      <c r="G39" s="252">
        <f>SUM(G40:G43)</f>
        <v>0</v>
      </c>
      <c r="H39" s="252">
        <f>SUM(H40:H43)</f>
        <v>0</v>
      </c>
      <c r="I39" s="252">
        <f t="shared" ref="I39:N39" si="4">SUM(I40:I43)</f>
        <v>0</v>
      </c>
      <c r="J39" s="252">
        <f t="shared" si="4"/>
        <v>0</v>
      </c>
      <c r="K39" s="252">
        <f t="shared" si="4"/>
        <v>0</v>
      </c>
      <c r="L39" s="252">
        <f t="shared" si="4"/>
        <v>0</v>
      </c>
      <c r="M39" s="252">
        <f t="shared" si="4"/>
        <v>0</v>
      </c>
      <c r="N39" s="252">
        <f t="shared" si="4"/>
        <v>0</v>
      </c>
      <c r="O39" s="356"/>
      <c r="P39" s="357"/>
      <c r="Q39" s="358">
        <f>SUM(Q40:Q42)</f>
        <v>0</v>
      </c>
      <c r="R39" s="359"/>
      <c r="S39" s="222"/>
      <c r="U39" s="9"/>
      <c r="AG39" s="15"/>
      <c r="AH39" s="9"/>
      <c r="AI39" s="9"/>
      <c r="AJ39" s="9"/>
      <c r="AK39" s="9"/>
      <c r="AL39" s="9"/>
      <c r="AM39" s="9"/>
      <c r="AN39" s="9"/>
      <c r="AO39" s="9"/>
      <c r="AP39" s="9"/>
      <c r="AQ39" s="9"/>
    </row>
    <row r="40" spans="1:52" ht="14.25" customHeight="1" x14ac:dyDescent="0.35">
      <c r="A40" s="222"/>
      <c r="B40" s="368">
        <v>510.1</v>
      </c>
      <c r="C40" s="369" t="s">
        <v>127</v>
      </c>
      <c r="D40" s="249">
        <f>SUM(O40:Q40)+F40</f>
        <v>0</v>
      </c>
      <c r="E40" s="250">
        <f>SUM(O40:Q40)</f>
        <v>0</v>
      </c>
      <c r="F40" s="251">
        <f>SUM(G40:M40)</f>
        <v>0</v>
      </c>
      <c r="G40" s="268">
        <v>0</v>
      </c>
      <c r="H40" s="269"/>
      <c r="I40" s="269"/>
      <c r="J40" s="269"/>
      <c r="K40" s="269"/>
      <c r="L40" s="269"/>
      <c r="M40" s="269"/>
      <c r="N40" s="270">
        <v>0</v>
      </c>
      <c r="O40" s="370"/>
      <c r="P40" s="371"/>
      <c r="Q40" s="372"/>
      <c r="R40" s="344"/>
      <c r="S40" s="222"/>
      <c r="U40" s="9"/>
      <c r="V40" s="12"/>
      <c r="W40" s="12"/>
      <c r="X40" s="12"/>
      <c r="Y40" s="195"/>
      <c r="Z40" s="195"/>
      <c r="AA40" s="195"/>
      <c r="AB40" s="231"/>
      <c r="AC40" s="195"/>
      <c r="AD40" s="195"/>
      <c r="AE40" s="195"/>
      <c r="AF40" s="195"/>
      <c r="AG40" s="15"/>
      <c r="AH40" s="9"/>
      <c r="AI40" s="9"/>
      <c r="AJ40" s="9"/>
      <c r="AK40" s="9"/>
      <c r="AL40" s="9"/>
      <c r="AM40" s="9"/>
      <c r="AN40" s="9"/>
      <c r="AO40" s="9"/>
      <c r="AP40" s="9"/>
      <c r="AQ40" s="9"/>
    </row>
    <row r="41" spans="1:52" ht="14.25" customHeight="1" x14ac:dyDescent="0.35">
      <c r="A41" s="222"/>
      <c r="B41" s="368">
        <v>510.2</v>
      </c>
      <c r="C41" s="369" t="s">
        <v>128</v>
      </c>
      <c r="D41" s="249">
        <f>SUM(O41:Q41)+F41</f>
        <v>0</v>
      </c>
      <c r="E41" s="250">
        <f>SUM(O41:Q41)</f>
        <v>0</v>
      </c>
      <c r="F41" s="251">
        <f>SUM(G41:M41)</f>
        <v>0</v>
      </c>
      <c r="G41" s="268">
        <v>0</v>
      </c>
      <c r="H41" s="269"/>
      <c r="I41" s="269"/>
      <c r="J41" s="269"/>
      <c r="K41" s="269"/>
      <c r="L41" s="269"/>
      <c r="M41" s="269"/>
      <c r="N41" s="270">
        <v>0</v>
      </c>
      <c r="O41" s="370"/>
      <c r="P41" s="371"/>
      <c r="Q41" s="372"/>
      <c r="R41" s="344"/>
      <c r="S41" s="222"/>
      <c r="U41" s="320"/>
      <c r="V41" s="12" t="s">
        <v>129</v>
      </c>
      <c r="W41" s="12"/>
      <c r="X41" s="12"/>
      <c r="Y41" s="195"/>
      <c r="Z41" s="195"/>
      <c r="AA41" s="195"/>
      <c r="AB41" s="264"/>
      <c r="AC41" s="264"/>
      <c r="AD41" s="264"/>
      <c r="AE41" s="264"/>
      <c r="AF41" s="264"/>
      <c r="AG41" s="15"/>
      <c r="AH41" s="9"/>
      <c r="AI41" s="9"/>
      <c r="AJ41" s="9"/>
      <c r="AK41" s="9"/>
      <c r="AL41" s="9"/>
      <c r="AM41" s="9"/>
      <c r="AN41" s="9"/>
      <c r="AO41" s="9"/>
      <c r="AP41" s="9"/>
      <c r="AQ41" s="9"/>
    </row>
    <row r="42" spans="1:52" ht="16" customHeight="1" thickBot="1" x14ac:dyDescent="0.4">
      <c r="A42" s="222"/>
      <c r="B42" s="368">
        <v>510.3</v>
      </c>
      <c r="C42" s="369" t="s">
        <v>130</v>
      </c>
      <c r="D42" s="249">
        <f>SUM(O42:Q42)+F42</f>
        <v>0</v>
      </c>
      <c r="E42" s="250">
        <f>SUM(O42:Q42)</f>
        <v>0</v>
      </c>
      <c r="F42" s="251">
        <f>SUM(G42:M42)</f>
        <v>0</v>
      </c>
      <c r="G42" s="268">
        <v>0</v>
      </c>
      <c r="H42" s="269"/>
      <c r="I42" s="269"/>
      <c r="J42" s="269"/>
      <c r="K42" s="269"/>
      <c r="L42" s="269"/>
      <c r="M42" s="269"/>
      <c r="N42" s="270">
        <v>0</v>
      </c>
      <c r="O42" s="370"/>
      <c r="P42" s="371"/>
      <c r="Q42" s="372"/>
      <c r="R42" s="255"/>
      <c r="S42" s="222"/>
      <c r="U42" s="9"/>
      <c r="V42" s="354" t="s">
        <v>131</v>
      </c>
      <c r="W42" s="23"/>
      <c r="X42" s="12"/>
      <c r="Y42" s="195"/>
      <c r="Z42" s="195"/>
      <c r="AA42" s="195" t="s">
        <v>57</v>
      </c>
      <c r="AB42" s="355" t="s">
        <v>36</v>
      </c>
      <c r="AC42" s="355"/>
      <c r="AD42" s="355"/>
      <c r="AE42" s="355"/>
      <c r="AF42" s="355"/>
      <c r="AG42" s="15"/>
      <c r="AH42" s="9"/>
      <c r="AI42" s="9"/>
      <c r="AJ42" s="9"/>
      <c r="AK42" s="9"/>
      <c r="AL42" s="9"/>
      <c r="AM42" s="9"/>
      <c r="AN42" s="9"/>
      <c r="AO42" s="9"/>
      <c r="AP42" s="9"/>
      <c r="AQ42" s="9"/>
    </row>
    <row r="43" spans="1:52" ht="14.25" customHeight="1" x14ac:dyDescent="0.35">
      <c r="A43" s="222"/>
      <c r="B43" s="368">
        <v>510.4</v>
      </c>
      <c r="C43" s="369" t="s">
        <v>115</v>
      </c>
      <c r="D43" s="373"/>
      <c r="E43" s="374"/>
      <c r="F43" s="251">
        <f>SUM(G43:M43)</f>
        <v>0</v>
      </c>
      <c r="G43" s="268">
        <v>0</v>
      </c>
      <c r="H43" s="269"/>
      <c r="I43" s="269"/>
      <c r="J43" s="269"/>
      <c r="K43" s="269"/>
      <c r="L43" s="269"/>
      <c r="M43" s="269"/>
      <c r="N43" s="270">
        <v>0</v>
      </c>
      <c r="O43" s="370"/>
      <c r="P43" s="371"/>
      <c r="Q43" s="372"/>
      <c r="R43" s="255"/>
      <c r="S43" s="222"/>
      <c r="U43" s="9"/>
      <c r="V43" s="375"/>
      <c r="W43" s="376"/>
      <c r="X43" s="377"/>
      <c r="Y43" s="378"/>
      <c r="Z43" s="379"/>
      <c r="AA43" s="380"/>
      <c r="AB43" s="381"/>
      <c r="AC43" s="382"/>
      <c r="AD43" s="382"/>
      <c r="AE43" s="382"/>
      <c r="AF43" s="383"/>
      <c r="AG43" s="15"/>
      <c r="AH43" s="9"/>
      <c r="AI43" s="9"/>
      <c r="AJ43" s="9"/>
      <c r="AK43" s="9"/>
      <c r="AL43" s="9"/>
      <c r="AM43" s="9"/>
      <c r="AN43" s="9"/>
      <c r="AO43" s="9"/>
      <c r="AP43" s="9"/>
      <c r="AQ43" s="9"/>
    </row>
    <row r="44" spans="1:52" s="265" customFormat="1" ht="14.25" customHeight="1" thickBot="1" x14ac:dyDescent="0.4">
      <c r="A44" s="222"/>
      <c r="B44" s="316">
        <v>520</v>
      </c>
      <c r="C44" s="248" t="s">
        <v>132</v>
      </c>
      <c r="D44" s="373"/>
      <c r="E44" s="374"/>
      <c r="F44" s="251">
        <f>SUM(F45:F48)</f>
        <v>0</v>
      </c>
      <c r="G44" s="252">
        <f>SUM(G45:G48)</f>
        <v>0</v>
      </c>
      <c r="H44" s="252">
        <f>SUM(H45:H48)</f>
        <v>0</v>
      </c>
      <c r="I44" s="252">
        <f t="shared" ref="I44:N44" si="5">SUM(I45:I48)</f>
        <v>0</v>
      </c>
      <c r="J44" s="252">
        <f t="shared" si="5"/>
        <v>0</v>
      </c>
      <c r="K44" s="252">
        <f t="shared" si="5"/>
        <v>0</v>
      </c>
      <c r="L44" s="252">
        <f t="shared" si="5"/>
        <v>0</v>
      </c>
      <c r="M44" s="252">
        <f t="shared" si="5"/>
        <v>0</v>
      </c>
      <c r="N44" s="252">
        <f t="shared" si="5"/>
        <v>0</v>
      </c>
      <c r="O44" s="356"/>
      <c r="P44" s="357"/>
      <c r="Q44" s="358">
        <f>SUM(Q45:Q47)</f>
        <v>0</v>
      </c>
      <c r="R44" s="359"/>
      <c r="S44" s="222"/>
      <c r="T44" s="9"/>
      <c r="U44" s="9"/>
      <c r="V44" s="384"/>
      <c r="W44" s="385"/>
      <c r="X44" s="386"/>
      <c r="Y44" s="387"/>
      <c r="Z44" s="388"/>
      <c r="AA44" s="389"/>
      <c r="AB44" s="390"/>
      <c r="AC44" s="391"/>
      <c r="AD44" s="391"/>
      <c r="AE44" s="391"/>
      <c r="AF44" s="392"/>
      <c r="AG44" s="15"/>
      <c r="AH44" s="9"/>
      <c r="AI44" s="9"/>
      <c r="AJ44" s="9"/>
      <c r="AK44" s="9"/>
      <c r="AL44" s="9"/>
      <c r="AM44" s="9"/>
      <c r="AN44" s="9"/>
      <c r="AO44" s="9"/>
      <c r="AP44" s="9"/>
      <c r="AQ44" s="9"/>
      <c r="AR44" s="11"/>
      <c r="AS44" s="11"/>
      <c r="AT44" s="11"/>
      <c r="AU44" s="11"/>
      <c r="AV44" s="11"/>
      <c r="AW44" s="11"/>
      <c r="AX44" s="11"/>
      <c r="AY44" s="11"/>
      <c r="AZ44" s="11"/>
    </row>
    <row r="45" spans="1:52" s="265" customFormat="1" ht="14.25" customHeight="1" thickBot="1" x14ac:dyDescent="0.35">
      <c r="A45" s="222"/>
      <c r="B45" s="368">
        <v>520.1</v>
      </c>
      <c r="C45" s="369" t="s">
        <v>127</v>
      </c>
      <c r="D45" s="373"/>
      <c r="E45" s="374"/>
      <c r="F45" s="251">
        <f>SUM(G45:M45)</f>
        <v>0</v>
      </c>
      <c r="G45" s="268">
        <v>0</v>
      </c>
      <c r="H45" s="269"/>
      <c r="I45" s="269"/>
      <c r="J45" s="269"/>
      <c r="K45" s="269"/>
      <c r="L45" s="269"/>
      <c r="M45" s="269"/>
      <c r="N45" s="270">
        <v>0</v>
      </c>
      <c r="O45" s="370"/>
      <c r="P45" s="371"/>
      <c r="Q45" s="372"/>
      <c r="R45" s="344"/>
      <c r="S45" s="222"/>
      <c r="V45" s="284" t="s">
        <v>120</v>
      </c>
      <c r="W45" s="285"/>
      <c r="X45" s="285" t="str">
        <f>"Copertura in eccesso (+) / Copertura insufficiente (-) "</f>
        <v xml:space="preserve">Copertura in eccesso (+) / Copertura insufficiente (-) </v>
      </c>
      <c r="Y45" s="286"/>
      <c r="Z45" s="286"/>
      <c r="AA45" s="287">
        <f>AA43+AA44</f>
        <v>0</v>
      </c>
      <c r="AB45" s="393" t="str">
        <f>IF(AA45=0,"",IF(AA45&gt;0,"Questo importo deve essere rimborsato ai clienti finali.","Questo importo può essere addebitato ai clienti finali."))</f>
        <v/>
      </c>
      <c r="AC45" s="394"/>
      <c r="AD45" s="394"/>
      <c r="AE45" s="394"/>
      <c r="AF45" s="395"/>
      <c r="AG45" s="15"/>
      <c r="AH45" s="222"/>
      <c r="AI45" s="222"/>
      <c r="AO45" s="222"/>
      <c r="AP45" s="222"/>
      <c r="AQ45" s="222"/>
    </row>
    <row r="46" spans="1:52" ht="14.25" customHeight="1" x14ac:dyDescent="0.35">
      <c r="A46" s="222"/>
      <c r="B46" s="368">
        <v>520.20000000000005</v>
      </c>
      <c r="C46" s="369" t="s">
        <v>128</v>
      </c>
      <c r="D46" s="373"/>
      <c r="E46" s="374"/>
      <c r="F46" s="251">
        <f>SUM(G46:M46)</f>
        <v>0</v>
      </c>
      <c r="G46" s="268">
        <v>0</v>
      </c>
      <c r="H46" s="269"/>
      <c r="I46" s="269"/>
      <c r="J46" s="269"/>
      <c r="K46" s="269"/>
      <c r="L46" s="269"/>
      <c r="M46" s="269"/>
      <c r="N46" s="270">
        <v>0</v>
      </c>
      <c r="O46" s="370"/>
      <c r="P46" s="371"/>
      <c r="Q46" s="372"/>
      <c r="R46" s="344"/>
      <c r="S46" s="222"/>
      <c r="AG46" s="291"/>
      <c r="AH46" s="222"/>
      <c r="AI46" s="222"/>
      <c r="AO46" s="222"/>
      <c r="AP46" s="222"/>
      <c r="AQ46" s="222"/>
      <c r="AR46" s="265"/>
      <c r="AS46" s="265"/>
      <c r="AT46" s="265"/>
      <c r="AU46" s="265"/>
      <c r="AV46" s="265"/>
      <c r="AW46" s="265"/>
      <c r="AX46" s="265"/>
      <c r="AY46" s="265"/>
      <c r="AZ46" s="265"/>
    </row>
    <row r="47" spans="1:52" ht="15" customHeight="1" thickBot="1" x14ac:dyDescent="0.4">
      <c r="A47" s="222"/>
      <c r="B47" s="368">
        <v>520.29999999999995</v>
      </c>
      <c r="C47" s="369" t="s">
        <v>130</v>
      </c>
      <c r="D47" s="373"/>
      <c r="E47" s="374"/>
      <c r="F47" s="251">
        <f>SUM(G47:M47)</f>
        <v>0</v>
      </c>
      <c r="G47" s="268">
        <v>0</v>
      </c>
      <c r="H47" s="269"/>
      <c r="I47" s="269"/>
      <c r="J47" s="269"/>
      <c r="K47" s="269"/>
      <c r="L47" s="269"/>
      <c r="M47" s="269"/>
      <c r="N47" s="270">
        <v>0</v>
      </c>
      <c r="O47" s="370"/>
      <c r="P47" s="371"/>
      <c r="Q47" s="372"/>
      <c r="R47" s="255"/>
      <c r="S47" s="222"/>
      <c r="T47" s="265"/>
      <c r="U47" s="222"/>
      <c r="V47" s="396" t="s">
        <v>124</v>
      </c>
      <c r="W47" s="397"/>
      <c r="X47" s="150"/>
      <c r="Y47" s="52"/>
      <c r="Z47" s="209"/>
      <c r="AA47" s="195" t="s">
        <v>57</v>
      </c>
      <c r="AB47" s="398"/>
      <c r="AC47" s="398"/>
      <c r="AD47" s="398"/>
      <c r="AE47" s="398"/>
      <c r="AF47" s="398"/>
      <c r="AG47" s="291"/>
      <c r="AH47" s="9"/>
      <c r="AI47" s="9"/>
      <c r="AJ47" s="222"/>
      <c r="AK47" s="222"/>
      <c r="AL47" s="222"/>
      <c r="AM47" s="222"/>
      <c r="AN47" s="222"/>
      <c r="AO47" s="9"/>
      <c r="AP47" s="9"/>
      <c r="AQ47" s="9"/>
    </row>
    <row r="48" spans="1:52" ht="16" thickBot="1" x14ac:dyDescent="0.4">
      <c r="A48" s="222"/>
      <c r="B48" s="368">
        <v>520.4</v>
      </c>
      <c r="C48" s="369" t="s">
        <v>115</v>
      </c>
      <c r="D48" s="373"/>
      <c r="E48" s="374"/>
      <c r="F48" s="251">
        <f>SUM(G48:M48)</f>
        <v>0</v>
      </c>
      <c r="G48" s="268">
        <v>0</v>
      </c>
      <c r="H48" s="269"/>
      <c r="I48" s="269"/>
      <c r="J48" s="269"/>
      <c r="K48" s="269"/>
      <c r="L48" s="269"/>
      <c r="M48" s="269"/>
      <c r="N48" s="270">
        <v>0</v>
      </c>
      <c r="O48" s="370"/>
      <c r="P48" s="371"/>
      <c r="Q48" s="372"/>
      <c r="R48" s="255"/>
      <c r="S48" s="222"/>
      <c r="T48" s="265"/>
      <c r="U48" s="222"/>
      <c r="V48" s="284"/>
      <c r="W48" s="285"/>
      <c r="X48" s="399" t="s">
        <v>63</v>
      </c>
      <c r="Y48" s="400"/>
      <c r="Z48" s="400"/>
      <c r="AA48" s="401">
        <f>AA33+AA38+AA45</f>
        <v>0</v>
      </c>
      <c r="AB48" s="402" t="str">
        <f>IF(AA48=0,"",IF(AA48&gt;0,"Questo importo deve essere rimborsato ai clienti finali.","Questo importo può essere addebitato ai clienti finali."))</f>
        <v/>
      </c>
      <c r="AC48" s="403"/>
      <c r="AD48" s="403"/>
      <c r="AE48" s="403"/>
      <c r="AF48" s="404"/>
      <c r="AG48" s="15"/>
      <c r="AH48" s="9"/>
      <c r="AI48" s="9"/>
      <c r="AJ48" s="222"/>
      <c r="AK48" s="222"/>
      <c r="AL48" s="222"/>
      <c r="AM48" s="222"/>
      <c r="AN48" s="222"/>
      <c r="AO48" s="9"/>
      <c r="AP48" s="9"/>
      <c r="AQ48" s="9"/>
    </row>
    <row r="49" spans="1:52" ht="14.25" customHeight="1" x14ac:dyDescent="0.35">
      <c r="A49" s="222"/>
      <c r="B49" s="316">
        <v>530</v>
      </c>
      <c r="C49" s="248" t="s">
        <v>133</v>
      </c>
      <c r="D49" s="373"/>
      <c r="E49" s="374"/>
      <c r="F49" s="251">
        <f>SUM(F50:F53)</f>
        <v>0</v>
      </c>
      <c r="G49" s="252">
        <f>SUM(G50:G53)</f>
        <v>0</v>
      </c>
      <c r="H49" s="252">
        <f>SUM(H50:H53)</f>
        <v>0</v>
      </c>
      <c r="I49" s="252">
        <f t="shared" ref="I49:N49" si="6">SUM(I50:I53)</f>
        <v>0</v>
      </c>
      <c r="J49" s="252">
        <f t="shared" si="6"/>
        <v>0</v>
      </c>
      <c r="K49" s="252">
        <f t="shared" si="6"/>
        <v>0</v>
      </c>
      <c r="L49" s="252">
        <f t="shared" si="6"/>
        <v>0</v>
      </c>
      <c r="M49" s="252">
        <f t="shared" si="6"/>
        <v>0</v>
      </c>
      <c r="N49" s="252">
        <f t="shared" si="6"/>
        <v>0</v>
      </c>
      <c r="O49" s="356"/>
      <c r="P49" s="357"/>
      <c r="Q49" s="358">
        <f>SUM(Q50:Q52)</f>
        <v>0</v>
      </c>
      <c r="R49" s="359"/>
      <c r="S49" s="222"/>
      <c r="U49" s="9"/>
      <c r="AB49" s="405" t="str">
        <f>IF(AA48&gt;0,"La copertura in eccesso deve essere presa in considerazione nelle tariffe future, unitamente al tasso d’interesse (WACC) valido.",IF(AA48&lt;0,"La vostra azienda ha diritto alla rimunerazione (interesse calcolatorio) dello scoperto. ",""))</f>
        <v/>
      </c>
      <c r="AC49" s="406"/>
      <c r="AD49" s="406"/>
      <c r="AE49" s="406"/>
      <c r="AF49" s="406"/>
      <c r="AG49" s="15"/>
      <c r="AH49" s="9"/>
      <c r="AI49" s="9"/>
      <c r="AJ49" s="9"/>
      <c r="AK49" s="9"/>
      <c r="AL49" s="9"/>
      <c r="AM49" s="9"/>
      <c r="AN49" s="9"/>
      <c r="AO49" s="9"/>
      <c r="AP49" s="9"/>
      <c r="AQ49" s="9"/>
    </row>
    <row r="50" spans="1:52" ht="14.25" customHeight="1" x14ac:dyDescent="0.35">
      <c r="A50" s="222"/>
      <c r="B50" s="368">
        <v>530.1</v>
      </c>
      <c r="C50" s="369" t="s">
        <v>127</v>
      </c>
      <c r="D50" s="373"/>
      <c r="E50" s="374"/>
      <c r="F50" s="251">
        <f>SUM(G50:M50)</f>
        <v>0</v>
      </c>
      <c r="G50" s="268">
        <v>0</v>
      </c>
      <c r="H50" s="269"/>
      <c r="I50" s="269"/>
      <c r="J50" s="269"/>
      <c r="K50" s="269"/>
      <c r="L50" s="269"/>
      <c r="M50" s="269"/>
      <c r="N50" s="270">
        <v>0</v>
      </c>
      <c r="O50" s="370"/>
      <c r="P50" s="371"/>
      <c r="Q50" s="372"/>
      <c r="R50" s="344"/>
      <c r="S50" s="222"/>
      <c r="U50" s="9"/>
      <c r="V50" s="397"/>
      <c r="W50" s="397"/>
      <c r="X50" s="150"/>
      <c r="Y50" s="52"/>
      <c r="Z50" s="209"/>
      <c r="AA50" s="151"/>
      <c r="AB50" s="407"/>
      <c r="AC50" s="407"/>
      <c r="AD50" s="407"/>
      <c r="AE50" s="407"/>
      <c r="AF50" s="407"/>
      <c r="AG50" s="15"/>
      <c r="AH50" s="9"/>
      <c r="AI50" s="9"/>
      <c r="AJ50" s="9"/>
      <c r="AK50" s="9"/>
      <c r="AL50" s="9"/>
      <c r="AM50" s="9"/>
      <c r="AN50" s="9"/>
      <c r="AO50" s="9"/>
      <c r="AP50" s="9"/>
      <c r="AQ50" s="9"/>
    </row>
    <row r="51" spans="1:52" ht="14.25" customHeight="1" thickBot="1" x14ac:dyDescent="0.4">
      <c r="A51" s="222"/>
      <c r="B51" s="368">
        <v>530.20000000000005</v>
      </c>
      <c r="C51" s="369" t="s">
        <v>128</v>
      </c>
      <c r="D51" s="373"/>
      <c r="E51" s="374"/>
      <c r="F51" s="251">
        <f>SUM(G51:M51)</f>
        <v>0</v>
      </c>
      <c r="G51" s="268">
        <v>0</v>
      </c>
      <c r="H51" s="269"/>
      <c r="I51" s="269"/>
      <c r="J51" s="269"/>
      <c r="K51" s="269"/>
      <c r="L51" s="269"/>
      <c r="M51" s="269"/>
      <c r="N51" s="270">
        <v>0</v>
      </c>
      <c r="O51" s="370"/>
      <c r="P51" s="371"/>
      <c r="Q51" s="372"/>
      <c r="R51" s="344"/>
      <c r="S51" s="222"/>
      <c r="U51" s="320"/>
      <c r="V51" s="53"/>
      <c r="W51" s="53"/>
      <c r="X51" s="58"/>
      <c r="Y51" s="209"/>
      <c r="Z51" s="408"/>
      <c r="AA51" s="209"/>
      <c r="AB51" s="407"/>
      <c r="AC51" s="407"/>
      <c r="AD51" s="407"/>
      <c r="AE51" s="407"/>
      <c r="AF51" s="407"/>
      <c r="AG51" s="15"/>
      <c r="AH51" s="9"/>
      <c r="AI51" s="9"/>
      <c r="AJ51" s="9"/>
      <c r="AK51" s="9"/>
      <c r="AL51" s="9"/>
      <c r="AM51" s="9"/>
      <c r="AN51" s="9"/>
      <c r="AO51" s="9"/>
      <c r="AP51" s="9"/>
      <c r="AQ51" s="9"/>
    </row>
    <row r="52" spans="1:52" ht="14.25" customHeight="1" thickBot="1" x14ac:dyDescent="0.4">
      <c r="A52" s="222"/>
      <c r="B52" s="368">
        <v>530.29999999999995</v>
      </c>
      <c r="C52" s="369" t="s">
        <v>134</v>
      </c>
      <c r="D52" s="373"/>
      <c r="E52" s="374"/>
      <c r="F52" s="251">
        <f>SUM(G52:M52)</f>
        <v>0</v>
      </c>
      <c r="G52" s="268">
        <v>0</v>
      </c>
      <c r="H52" s="269"/>
      <c r="I52" s="269"/>
      <c r="J52" s="269"/>
      <c r="K52" s="269"/>
      <c r="L52" s="269"/>
      <c r="M52" s="269"/>
      <c r="N52" s="270">
        <v>0</v>
      </c>
      <c r="O52" s="370"/>
      <c r="P52" s="371"/>
      <c r="Q52" s="372"/>
      <c r="R52" s="255"/>
      <c r="S52" s="222"/>
      <c r="U52" s="9"/>
      <c r="V52" s="284"/>
      <c r="W52" s="150"/>
      <c r="X52" s="285" t="str">
        <f>"Tasso d'interesse per l'anno "&amp;$Y$14+2</f>
        <v>Tasso d'interesse per l'anno 2020</v>
      </c>
      <c r="Y52" s="286"/>
      <c r="Z52" s="286"/>
      <c r="AA52" s="160"/>
      <c r="AB52" s="409"/>
      <c r="AC52" s="409"/>
      <c r="AD52" s="409"/>
      <c r="AE52" s="409"/>
      <c r="AF52" s="409"/>
      <c r="AG52" s="15"/>
      <c r="AH52" s="9"/>
      <c r="AI52" s="9"/>
      <c r="AJ52" s="9"/>
      <c r="AK52" s="9"/>
      <c r="AL52" s="9"/>
      <c r="AM52" s="9"/>
      <c r="AN52" s="9"/>
      <c r="AO52" s="9"/>
      <c r="AP52" s="9"/>
      <c r="AQ52" s="9"/>
    </row>
    <row r="53" spans="1:52" ht="14.25" customHeight="1" thickBot="1" x14ac:dyDescent="0.4">
      <c r="A53" s="222"/>
      <c r="B53" s="368">
        <v>530.4</v>
      </c>
      <c r="C53" s="369" t="s">
        <v>115</v>
      </c>
      <c r="D53" s="373"/>
      <c r="E53" s="374"/>
      <c r="F53" s="251">
        <f>SUM(G53:M53)</f>
        <v>0</v>
      </c>
      <c r="G53" s="268">
        <v>0</v>
      </c>
      <c r="H53" s="269"/>
      <c r="I53" s="269"/>
      <c r="J53" s="269"/>
      <c r="K53" s="269"/>
      <c r="L53" s="269"/>
      <c r="M53" s="269"/>
      <c r="N53" s="270">
        <v>0</v>
      </c>
      <c r="O53" s="370"/>
      <c r="P53" s="371"/>
      <c r="Q53" s="372"/>
      <c r="R53" s="255"/>
      <c r="S53" s="222"/>
      <c r="U53" s="9"/>
      <c r="W53" s="285"/>
      <c r="AB53" s="410"/>
      <c r="AC53" s="410"/>
      <c r="AD53" s="410"/>
      <c r="AE53" s="410"/>
      <c r="AF53" s="410"/>
      <c r="AG53" s="15"/>
      <c r="AH53" s="9"/>
      <c r="AI53" s="9"/>
      <c r="AJ53" s="9"/>
      <c r="AK53" s="9"/>
      <c r="AL53" s="9"/>
      <c r="AM53" s="9"/>
      <c r="AN53" s="9"/>
      <c r="AO53" s="9"/>
      <c r="AP53" s="9"/>
      <c r="AQ53" s="9"/>
    </row>
    <row r="54" spans="1:52" ht="29.25" customHeight="1" x14ac:dyDescent="0.35">
      <c r="A54" s="222"/>
      <c r="B54" s="222"/>
      <c r="C54" s="222"/>
      <c r="D54" s="315"/>
      <c r="E54" s="334"/>
      <c r="F54" s="335"/>
      <c r="G54" s="222"/>
      <c r="H54" s="222"/>
      <c r="I54" s="222"/>
      <c r="J54" s="222"/>
      <c r="K54" s="222"/>
      <c r="L54" s="222"/>
      <c r="M54" s="222"/>
      <c r="N54" s="336"/>
      <c r="O54" s="335"/>
      <c r="P54" s="315"/>
      <c r="Q54" s="222"/>
      <c r="R54" s="222"/>
      <c r="S54" s="222"/>
      <c r="U54" s="9"/>
      <c r="V54" s="12"/>
      <c r="W54" s="12"/>
      <c r="X54" s="12"/>
      <c r="Y54" s="195"/>
      <c r="Z54" s="195"/>
      <c r="AA54" s="195"/>
      <c r="AB54" s="410"/>
      <c r="AC54" s="407"/>
      <c r="AD54" s="407"/>
      <c r="AE54" s="407"/>
      <c r="AF54" s="407"/>
      <c r="AG54" s="15"/>
      <c r="AH54" s="9"/>
      <c r="AI54" s="9"/>
      <c r="AJ54" s="9"/>
      <c r="AK54" s="9"/>
      <c r="AL54" s="9"/>
      <c r="AM54" s="9"/>
      <c r="AN54" s="9"/>
      <c r="AO54" s="9"/>
      <c r="AP54" s="9"/>
      <c r="AQ54" s="9"/>
    </row>
    <row r="55" spans="1:52" s="265" customFormat="1" ht="14.25" customHeight="1" x14ac:dyDescent="0.35">
      <c r="A55" s="222"/>
      <c r="B55" s="316">
        <v>600</v>
      </c>
      <c r="C55" s="248" t="s">
        <v>135</v>
      </c>
      <c r="D55" s="249">
        <f t="shared" ref="D55:P55" si="7">SUM(D56:D60)</f>
        <v>0</v>
      </c>
      <c r="E55" s="250">
        <f t="shared" si="7"/>
        <v>0</v>
      </c>
      <c r="F55" s="251">
        <f>SUM(F56:F60)</f>
        <v>0</v>
      </c>
      <c r="G55" s="252">
        <f>SUM(G56:G60)</f>
        <v>0</v>
      </c>
      <c r="H55" s="252">
        <f>SUM(H56:H60)</f>
        <v>0</v>
      </c>
      <c r="I55" s="252">
        <f t="shared" si="7"/>
        <v>0</v>
      </c>
      <c r="J55" s="252">
        <f t="shared" si="7"/>
        <v>0</v>
      </c>
      <c r="K55" s="252">
        <f t="shared" si="7"/>
        <v>0</v>
      </c>
      <c r="L55" s="252">
        <f t="shared" si="7"/>
        <v>0</v>
      </c>
      <c r="M55" s="252">
        <f t="shared" si="7"/>
        <v>0</v>
      </c>
      <c r="N55" s="253">
        <f>SUM(N56:N60)</f>
        <v>0</v>
      </c>
      <c r="O55" s="251">
        <f t="shared" si="7"/>
        <v>0</v>
      </c>
      <c r="P55" s="249">
        <f t="shared" si="7"/>
        <v>0</v>
      </c>
      <c r="Q55" s="254">
        <f>SUM(Q56:Q59)</f>
        <v>0</v>
      </c>
      <c r="R55" s="359"/>
      <c r="S55" s="274"/>
      <c r="T55" s="11"/>
      <c r="U55" s="9"/>
      <c r="V55" s="12"/>
      <c r="W55" s="12"/>
      <c r="X55" s="12"/>
      <c r="Y55" s="195"/>
      <c r="Z55" s="195"/>
      <c r="AA55" s="195"/>
      <c r="AB55" s="407"/>
      <c r="AC55" s="407"/>
      <c r="AD55" s="407"/>
      <c r="AE55" s="407"/>
      <c r="AF55" s="407"/>
      <c r="AG55" s="15"/>
      <c r="AH55" s="9"/>
      <c r="AI55" s="9"/>
      <c r="AJ55" s="9"/>
      <c r="AK55" s="9"/>
      <c r="AL55" s="9"/>
      <c r="AM55" s="9"/>
      <c r="AN55" s="9"/>
      <c r="AO55" s="9"/>
      <c r="AP55" s="9"/>
      <c r="AQ55" s="9"/>
      <c r="AR55" s="11"/>
      <c r="AS55" s="11"/>
      <c r="AT55" s="11"/>
      <c r="AU55" s="11"/>
      <c r="AV55" s="11"/>
      <c r="AW55" s="11"/>
      <c r="AX55" s="11"/>
      <c r="AY55" s="11"/>
      <c r="AZ55" s="11"/>
    </row>
    <row r="56" spans="1:52" ht="14.25" customHeight="1" x14ac:dyDescent="0.35">
      <c r="A56" s="222"/>
      <c r="B56" s="368" t="s">
        <v>136</v>
      </c>
      <c r="C56" s="369" t="s">
        <v>137</v>
      </c>
      <c r="D56" s="249">
        <f>SUM(O56:Q56)+F56</f>
        <v>0</v>
      </c>
      <c r="E56" s="250">
        <f>SUM(O56:Q56)</f>
        <v>0</v>
      </c>
      <c r="F56" s="251">
        <f>SUM(G56:M56)</f>
        <v>0</v>
      </c>
      <c r="G56" s="268">
        <v>0</v>
      </c>
      <c r="H56" s="269"/>
      <c r="I56" s="269"/>
      <c r="J56" s="269"/>
      <c r="K56" s="269"/>
      <c r="L56" s="269"/>
      <c r="M56" s="269"/>
      <c r="N56" s="270">
        <v>0</v>
      </c>
      <c r="O56" s="411"/>
      <c r="P56" s="412"/>
      <c r="Q56" s="413">
        <v>0</v>
      </c>
      <c r="R56" s="255"/>
      <c r="S56" s="274"/>
      <c r="U56" s="9"/>
      <c r="V56" s="115"/>
      <c r="W56" s="115"/>
      <c r="X56" s="12"/>
      <c r="Y56" s="195"/>
      <c r="Z56" s="195"/>
      <c r="AA56" s="195"/>
      <c r="AB56" s="409"/>
      <c r="AC56" s="409"/>
      <c r="AD56" s="409"/>
      <c r="AE56" s="409"/>
      <c r="AF56" s="409"/>
      <c r="AG56" s="15"/>
      <c r="AH56" s="222"/>
      <c r="AI56" s="222"/>
      <c r="AJ56" s="9"/>
      <c r="AK56" s="9"/>
      <c r="AL56" s="9"/>
      <c r="AM56" s="9"/>
      <c r="AN56" s="9"/>
      <c r="AO56" s="222"/>
      <c r="AP56" s="222"/>
      <c r="AQ56" s="222"/>
      <c r="AR56" s="265"/>
      <c r="AS56" s="265"/>
      <c r="AT56" s="265"/>
      <c r="AU56" s="265"/>
      <c r="AV56" s="265"/>
      <c r="AW56" s="265"/>
      <c r="AX56" s="265"/>
      <c r="AY56" s="265"/>
      <c r="AZ56" s="265"/>
    </row>
    <row r="57" spans="1:52" ht="14.25" customHeight="1" thickBot="1" x14ac:dyDescent="0.4">
      <c r="A57" s="222"/>
      <c r="B57" s="414">
        <v>600.20000000000005</v>
      </c>
      <c r="C57" s="415" t="s">
        <v>138</v>
      </c>
      <c r="D57" s="249">
        <f>SUM(O57:Q57)+F57</f>
        <v>0</v>
      </c>
      <c r="E57" s="250">
        <f>SUM(O57:Q57)</f>
        <v>0</v>
      </c>
      <c r="F57" s="251">
        <f>SUM(G57:M57)</f>
        <v>0</v>
      </c>
      <c r="G57" s="268">
        <v>0</v>
      </c>
      <c r="H57" s="269"/>
      <c r="I57" s="269"/>
      <c r="J57" s="269"/>
      <c r="K57" s="269"/>
      <c r="L57" s="269"/>
      <c r="M57" s="269"/>
      <c r="N57" s="270">
        <v>0</v>
      </c>
      <c r="O57" s="411"/>
      <c r="P57" s="412"/>
      <c r="Q57" s="413">
        <v>0</v>
      </c>
      <c r="R57" s="255"/>
      <c r="S57" s="274"/>
      <c r="T57" s="265"/>
      <c r="U57" s="222"/>
      <c r="V57" s="12" t="s">
        <v>5</v>
      </c>
      <c r="W57" s="12"/>
      <c r="X57" s="9"/>
      <c r="Y57" s="416" t="s">
        <v>64</v>
      </c>
      <c r="Z57" s="416">
        <v>2</v>
      </c>
      <c r="AA57" s="416">
        <v>3</v>
      </c>
      <c r="AB57" s="416">
        <v>4</v>
      </c>
      <c r="AC57" s="416">
        <v>5</v>
      </c>
      <c r="AD57" s="416">
        <v>6</v>
      </c>
      <c r="AE57" s="416">
        <v>7</v>
      </c>
      <c r="AF57" s="416">
        <v>8</v>
      </c>
      <c r="AG57" s="416">
        <v>9</v>
      </c>
      <c r="AH57" s="9"/>
      <c r="AI57" s="9"/>
      <c r="AJ57" s="9"/>
      <c r="AK57" s="9"/>
      <c r="AL57" s="9"/>
      <c r="AM57" s="9"/>
      <c r="AN57" s="9"/>
      <c r="AO57" s="9"/>
      <c r="AP57" s="9"/>
      <c r="AQ57" s="9"/>
    </row>
    <row r="58" spans="1:52" ht="14.25" customHeight="1" x14ac:dyDescent="0.35">
      <c r="A58" s="222"/>
      <c r="B58" s="368">
        <v>600.29999999999995</v>
      </c>
      <c r="C58" s="369" t="s">
        <v>139</v>
      </c>
      <c r="D58" s="249">
        <f>SUM(O58:Q58)+F58</f>
        <v>0</v>
      </c>
      <c r="E58" s="250">
        <f>SUM(O58:Q58)</f>
        <v>0</v>
      </c>
      <c r="F58" s="251">
        <f>SUM(G58:M58)</f>
        <v>0</v>
      </c>
      <c r="G58" s="268">
        <v>0</v>
      </c>
      <c r="H58" s="269"/>
      <c r="I58" s="269"/>
      <c r="J58" s="269"/>
      <c r="K58" s="269"/>
      <c r="L58" s="269"/>
      <c r="M58" s="269"/>
      <c r="N58" s="270">
        <v>0</v>
      </c>
      <c r="O58" s="411"/>
      <c r="P58" s="371"/>
      <c r="Q58" s="372"/>
      <c r="R58" s="255" t="str">
        <f>"WACC Tariffe "&amp;F14</f>
        <v>WACC Tariffe 2018</v>
      </c>
      <c r="S58" s="274"/>
      <c r="U58" s="9"/>
      <c r="V58" s="417"/>
      <c r="W58" s="418"/>
      <c r="X58" s="419"/>
      <c r="Y58" s="420" t="s">
        <v>140</v>
      </c>
      <c r="Z58" s="420" t="s">
        <v>63</v>
      </c>
      <c r="AA58" s="420" t="s">
        <v>66</v>
      </c>
      <c r="AB58" s="169" t="s">
        <v>141</v>
      </c>
      <c r="AC58" s="169" t="s">
        <v>142</v>
      </c>
      <c r="AD58" s="420" t="s">
        <v>68</v>
      </c>
      <c r="AE58" s="169" t="s">
        <v>143</v>
      </c>
      <c r="AF58" s="420" t="s">
        <v>144</v>
      </c>
      <c r="AG58" s="170"/>
      <c r="AH58" s="9"/>
      <c r="AI58" s="9"/>
      <c r="AJ58" s="222"/>
      <c r="AK58" s="222"/>
      <c r="AL58" s="222"/>
      <c r="AM58" s="222"/>
      <c r="AN58" s="222"/>
      <c r="AO58" s="9"/>
      <c r="AP58" s="9"/>
      <c r="AQ58" s="9"/>
    </row>
    <row r="59" spans="1:52" ht="14.25" customHeight="1" x14ac:dyDescent="0.35">
      <c r="A59" s="222"/>
      <c r="B59" s="368">
        <v>600.5</v>
      </c>
      <c r="C59" s="369" t="s">
        <v>145</v>
      </c>
      <c r="D59" s="249">
        <f>SUM(O59:Q59)+F59</f>
        <v>0</v>
      </c>
      <c r="E59" s="250">
        <f>SUM(O59:Q59)</f>
        <v>0</v>
      </c>
      <c r="F59" s="251">
        <f>SUM(G59:M59)</f>
        <v>0</v>
      </c>
      <c r="G59" s="268">
        <v>0</v>
      </c>
      <c r="H59" s="269"/>
      <c r="I59" s="269"/>
      <c r="J59" s="269"/>
      <c r="K59" s="269"/>
      <c r="L59" s="269"/>
      <c r="M59" s="269"/>
      <c r="N59" s="270">
        <v>0</v>
      </c>
      <c r="O59" s="370"/>
      <c r="P59" s="371"/>
      <c r="Q59" s="372"/>
      <c r="R59" s="255"/>
      <c r="S59" s="222"/>
      <c r="U59" s="9"/>
      <c r="V59" s="421"/>
      <c r="W59" s="422"/>
      <c r="X59" s="423"/>
      <c r="Y59" s="424"/>
      <c r="Z59" s="424"/>
      <c r="AA59" s="424"/>
      <c r="AB59" s="175" t="s">
        <v>146</v>
      </c>
      <c r="AC59" s="175" t="s">
        <v>72</v>
      </c>
      <c r="AD59" s="424"/>
      <c r="AE59" s="175" t="s">
        <v>147</v>
      </c>
      <c r="AF59" s="424"/>
      <c r="AG59" s="176"/>
      <c r="AH59" s="9"/>
      <c r="AI59" s="9"/>
      <c r="AJ59" s="9"/>
      <c r="AK59" s="9"/>
      <c r="AL59" s="9"/>
      <c r="AM59" s="9"/>
      <c r="AN59" s="9"/>
      <c r="AO59" s="9"/>
      <c r="AP59" s="9"/>
      <c r="AQ59" s="9"/>
    </row>
    <row r="60" spans="1:52" ht="14.25" customHeight="1" x14ac:dyDescent="0.35">
      <c r="A60" s="222"/>
      <c r="B60" s="368">
        <v>600.6</v>
      </c>
      <c r="C60" s="369" t="s">
        <v>115</v>
      </c>
      <c r="D60" s="249">
        <f>SUM(O60:Q60)+F60</f>
        <v>0</v>
      </c>
      <c r="E60" s="250">
        <f>SUM(O60:Q60)</f>
        <v>0</v>
      </c>
      <c r="F60" s="251">
        <f>SUM(G60:M60)</f>
        <v>0</v>
      </c>
      <c r="G60" s="268">
        <v>0</v>
      </c>
      <c r="H60" s="269"/>
      <c r="I60" s="269"/>
      <c r="J60" s="269"/>
      <c r="K60" s="269"/>
      <c r="L60" s="269"/>
      <c r="M60" s="269"/>
      <c r="N60" s="270">
        <v>0</v>
      </c>
      <c r="O60" s="411"/>
      <c r="P60" s="412"/>
      <c r="Q60" s="372"/>
      <c r="R60" s="344"/>
      <c r="S60" s="425"/>
      <c r="U60" s="9"/>
      <c r="V60" s="421"/>
      <c r="W60" s="422"/>
      <c r="X60" s="423"/>
      <c r="Y60" s="175" t="str">
        <f>"Stato fine esercizio "&amp;Y14-1</f>
        <v>Stato fine esercizio 2017</v>
      </c>
      <c r="Z60" s="175" t="str">
        <f>""&amp;Y14</f>
        <v>2018</v>
      </c>
      <c r="AA60" s="175"/>
      <c r="AB60" s="175"/>
      <c r="AC60" s="175"/>
      <c r="AD60" s="175" t="str">
        <f>"tariffe "&amp; Y14+1</f>
        <v>tariffe 2019</v>
      </c>
      <c r="AE60" s="175"/>
      <c r="AF60" s="175" t="str">
        <f>"tariffe "&amp; Y14+2</f>
        <v>tariffe 2020</v>
      </c>
      <c r="AG60" s="176"/>
      <c r="AH60" s="9"/>
      <c r="AI60" s="9"/>
      <c r="AJ60" s="9"/>
      <c r="AK60" s="9"/>
      <c r="AL60" s="9"/>
      <c r="AM60" s="9"/>
      <c r="AN60" s="9"/>
      <c r="AO60" s="9"/>
      <c r="AP60" s="9"/>
      <c r="AQ60" s="9"/>
    </row>
    <row r="61" spans="1:52" ht="14.25" customHeight="1" thickBot="1" x14ac:dyDescent="0.4">
      <c r="A61" s="222"/>
      <c r="B61" s="222"/>
      <c r="C61" s="222"/>
      <c r="D61" s="315"/>
      <c r="E61" s="334"/>
      <c r="F61" s="335"/>
      <c r="G61" s="222"/>
      <c r="H61" s="222"/>
      <c r="I61" s="222"/>
      <c r="J61" s="222"/>
      <c r="K61" s="222"/>
      <c r="L61" s="222"/>
      <c r="M61" s="222"/>
      <c r="N61" s="336"/>
      <c r="O61" s="335"/>
      <c r="P61" s="315"/>
      <c r="Q61" s="222"/>
      <c r="R61" s="222"/>
      <c r="S61" s="222"/>
      <c r="U61" s="9"/>
      <c r="V61" s="421"/>
      <c r="W61" s="422"/>
      <c r="X61" s="423"/>
      <c r="Y61" s="175" t="s">
        <v>57</v>
      </c>
      <c r="Z61" s="175" t="s">
        <v>57</v>
      </c>
      <c r="AA61" s="175" t="s">
        <v>57</v>
      </c>
      <c r="AB61" s="175" t="s">
        <v>57</v>
      </c>
      <c r="AC61" s="175" t="s">
        <v>57</v>
      </c>
      <c r="AD61" s="175" t="s">
        <v>57</v>
      </c>
      <c r="AE61" s="175" t="s">
        <v>57</v>
      </c>
      <c r="AF61" s="175" t="s">
        <v>57</v>
      </c>
      <c r="AG61" s="176" t="s">
        <v>36</v>
      </c>
      <c r="AH61" s="9"/>
      <c r="AI61" s="9"/>
      <c r="AJ61" s="9"/>
      <c r="AK61" s="9"/>
      <c r="AL61" s="9"/>
      <c r="AM61" s="9"/>
      <c r="AN61" s="9"/>
      <c r="AO61" s="9"/>
      <c r="AP61" s="9"/>
      <c r="AQ61" s="9"/>
    </row>
    <row r="62" spans="1:52" ht="15" thickBot="1" x14ac:dyDescent="0.4">
      <c r="A62" s="222"/>
      <c r="B62" s="316">
        <v>700</v>
      </c>
      <c r="C62" s="248" t="s">
        <v>148</v>
      </c>
      <c r="D62" s="249">
        <f>SUM(D63:D64)</f>
        <v>0</v>
      </c>
      <c r="E62" s="250">
        <f>SUM(E63:E64)</f>
        <v>0</v>
      </c>
      <c r="F62" s="251">
        <f>SUM(F63:F65)</f>
        <v>0</v>
      </c>
      <c r="G62" s="252">
        <f t="shared" ref="G62:N62" si="8">SUM(G63:G65)</f>
        <v>0</v>
      </c>
      <c r="H62" s="252">
        <f t="shared" si="8"/>
        <v>0</v>
      </c>
      <c r="I62" s="252">
        <f t="shared" si="8"/>
        <v>0</v>
      </c>
      <c r="J62" s="252">
        <f t="shared" si="8"/>
        <v>0</v>
      </c>
      <c r="K62" s="252">
        <f t="shared" si="8"/>
        <v>0</v>
      </c>
      <c r="L62" s="252">
        <f t="shared" si="8"/>
        <v>0</v>
      </c>
      <c r="M62" s="252">
        <f t="shared" si="8"/>
        <v>0</v>
      </c>
      <c r="N62" s="253">
        <f t="shared" si="8"/>
        <v>0</v>
      </c>
      <c r="O62" s="251">
        <f>SUM(O63:O64)</f>
        <v>0</v>
      </c>
      <c r="P62" s="249">
        <f>SUM(P63:P64)</f>
        <v>0</v>
      </c>
      <c r="Q62" s="254">
        <f>SUM(Q63:Q64)</f>
        <v>0</v>
      </c>
      <c r="R62" s="359"/>
      <c r="S62" s="274"/>
      <c r="U62" s="9"/>
      <c r="V62" s="426"/>
      <c r="W62" s="427"/>
      <c r="X62" s="428" t="s">
        <v>5</v>
      </c>
      <c r="Y62" s="429"/>
      <c r="Z62" s="430">
        <f>AA48</f>
        <v>0</v>
      </c>
      <c r="AA62" s="430">
        <f>Z62+Y62</f>
        <v>0</v>
      </c>
      <c r="AB62" s="430">
        <f>$AA$52*AA62</f>
        <v>0</v>
      </c>
      <c r="AC62" s="430">
        <f>AB62+AA62</f>
        <v>0</v>
      </c>
      <c r="AD62" s="429"/>
      <c r="AE62" s="430">
        <f>AD62+AC62</f>
        <v>0</v>
      </c>
      <c r="AF62" s="429">
        <f>-AE62/3</f>
        <v>0</v>
      </c>
      <c r="AG62" s="431"/>
      <c r="AH62" s="9"/>
      <c r="AI62" s="9"/>
      <c r="AJ62" s="9"/>
      <c r="AK62" s="9"/>
      <c r="AL62" s="9"/>
      <c r="AM62" s="9"/>
      <c r="AN62" s="9"/>
      <c r="AO62" s="9"/>
      <c r="AP62" s="9"/>
      <c r="AQ62" s="9"/>
    </row>
    <row r="63" spans="1:52" x14ac:dyDescent="0.35">
      <c r="A63" s="222"/>
      <c r="B63" s="368">
        <v>700.1</v>
      </c>
      <c r="C63" s="369" t="s">
        <v>149</v>
      </c>
      <c r="D63" s="249">
        <f>SUM(O63:Q63)+F63</f>
        <v>0</v>
      </c>
      <c r="E63" s="250">
        <f>SUM(O63:Q63)</f>
        <v>0</v>
      </c>
      <c r="F63" s="251">
        <f>SUM(G63:M63)</f>
        <v>0</v>
      </c>
      <c r="G63" s="268">
        <v>0</v>
      </c>
      <c r="H63" s="269"/>
      <c r="I63" s="269"/>
      <c r="J63" s="269"/>
      <c r="K63" s="269"/>
      <c r="L63" s="269"/>
      <c r="M63" s="269"/>
      <c r="N63" s="270">
        <v>0</v>
      </c>
      <c r="O63" s="411"/>
      <c r="P63" s="412"/>
      <c r="Q63" s="413">
        <v>0</v>
      </c>
      <c r="R63" s="344"/>
      <c r="S63" s="274"/>
      <c r="U63" s="9"/>
      <c r="AG63" s="11"/>
      <c r="AH63" s="9"/>
      <c r="AI63" s="9"/>
      <c r="AJ63" s="9"/>
      <c r="AK63" s="9"/>
      <c r="AL63" s="9"/>
      <c r="AM63" s="9"/>
      <c r="AN63" s="9"/>
      <c r="AO63" s="9"/>
      <c r="AP63" s="9"/>
      <c r="AQ63" s="9"/>
    </row>
    <row r="64" spans="1:52" ht="14.25" customHeight="1" x14ac:dyDescent="0.35">
      <c r="A64" s="222"/>
      <c r="B64" s="368">
        <v>700.2</v>
      </c>
      <c r="C64" s="369" t="s">
        <v>150</v>
      </c>
      <c r="D64" s="249">
        <f>SUM(O64:Q64)+F64</f>
        <v>0</v>
      </c>
      <c r="E64" s="250">
        <f>SUM(O64:Q64)</f>
        <v>0</v>
      </c>
      <c r="F64" s="251">
        <f>SUM(G64:M64)</f>
        <v>0</v>
      </c>
      <c r="G64" s="268">
        <v>0</v>
      </c>
      <c r="H64" s="269"/>
      <c r="I64" s="269"/>
      <c r="J64" s="269"/>
      <c r="K64" s="269"/>
      <c r="L64" s="269"/>
      <c r="M64" s="269"/>
      <c r="N64" s="270">
        <v>0</v>
      </c>
      <c r="O64" s="411"/>
      <c r="P64" s="412"/>
      <c r="Q64" s="413">
        <v>0</v>
      </c>
      <c r="R64" s="344"/>
      <c r="S64" s="274"/>
      <c r="U64" s="9"/>
      <c r="V64" s="12"/>
      <c r="W64" s="12"/>
      <c r="X64" s="115" t="str">
        <f>"Il valore computabile per le tariffe "&amp;F14+2&amp;" secondo la colonna 8, va inserito nella posizione 1000 della scheda 3.3 (Calcolo dei costi)."</f>
        <v>Il valore computabile per le tariffe 2020 secondo la colonna 8, va inserito nella posizione 1000 della scheda 3.3 (Calcolo dei costi).</v>
      </c>
      <c r="Y64" s="195"/>
      <c r="Z64" s="195"/>
      <c r="AA64" s="195"/>
      <c r="AB64" s="231"/>
      <c r="AC64" s="195"/>
      <c r="AD64" s="195"/>
      <c r="AE64" s="195"/>
      <c r="AF64" s="195"/>
      <c r="AG64" s="15"/>
      <c r="AH64" s="9"/>
      <c r="AI64" s="9"/>
      <c r="AJ64" s="9"/>
      <c r="AK64" s="9"/>
      <c r="AL64" s="9"/>
      <c r="AM64" s="9"/>
      <c r="AN64" s="9"/>
      <c r="AO64" s="9"/>
      <c r="AP64" s="9"/>
      <c r="AQ64" s="9"/>
    </row>
    <row r="65" spans="1:52" ht="14.25" customHeight="1" x14ac:dyDescent="0.35">
      <c r="A65" s="222"/>
      <c r="B65" s="414">
        <v>700.3</v>
      </c>
      <c r="C65" s="415" t="s">
        <v>151</v>
      </c>
      <c r="D65" s="249">
        <f>SUM(O65:Q65)+F65</f>
        <v>0</v>
      </c>
      <c r="E65" s="250">
        <f>SUM(O65:Q65)</f>
        <v>0</v>
      </c>
      <c r="F65" s="251">
        <f>SUM(G65:M65)</f>
        <v>0</v>
      </c>
      <c r="G65" s="268">
        <v>0</v>
      </c>
      <c r="H65" s="269"/>
      <c r="I65" s="269"/>
      <c r="J65" s="269"/>
      <c r="K65" s="269"/>
      <c r="L65" s="269"/>
      <c r="M65" s="269"/>
      <c r="N65" s="270">
        <v>0</v>
      </c>
      <c r="O65" s="411"/>
      <c r="P65" s="412"/>
      <c r="Q65" s="413">
        <v>0</v>
      </c>
      <c r="R65" s="255"/>
      <c r="S65" s="274"/>
      <c r="U65" s="9"/>
      <c r="V65" s="397"/>
      <c r="W65" s="397"/>
      <c r="Y65" s="209"/>
      <c r="Z65" s="209"/>
      <c r="AA65" s="209"/>
      <c r="AB65" s="432"/>
      <c r="AC65" s="432"/>
      <c r="AD65" s="432"/>
      <c r="AE65" s="432"/>
      <c r="AF65" s="432"/>
      <c r="AG65" s="15"/>
      <c r="AH65" s="9"/>
      <c r="AI65" s="9"/>
      <c r="AJ65" s="9"/>
      <c r="AK65" s="9"/>
      <c r="AL65" s="9"/>
      <c r="AM65" s="9"/>
      <c r="AN65" s="9"/>
      <c r="AO65" s="9"/>
      <c r="AP65" s="9"/>
      <c r="AQ65" s="9"/>
    </row>
    <row r="66" spans="1:52" ht="14.25" customHeight="1" x14ac:dyDescent="0.35">
      <c r="A66" s="433"/>
      <c r="B66" s="433"/>
      <c r="C66" s="433"/>
      <c r="D66" s="434"/>
      <c r="E66" s="435"/>
      <c r="F66" s="436"/>
      <c r="G66" s="437"/>
      <c r="H66" s="437"/>
      <c r="I66" s="437"/>
      <c r="J66" s="437"/>
      <c r="K66" s="437"/>
      <c r="L66" s="437"/>
      <c r="M66" s="437"/>
      <c r="N66" s="437"/>
      <c r="O66" s="438"/>
      <c r="P66" s="439"/>
      <c r="Q66" s="437"/>
      <c r="R66" s="437"/>
      <c r="S66" s="437"/>
      <c r="U66" s="320"/>
      <c r="V66" s="397"/>
      <c r="W66" s="397"/>
      <c r="Y66" s="52"/>
      <c r="Z66" s="209"/>
      <c r="AA66" s="151"/>
      <c r="AB66" s="398"/>
      <c r="AC66" s="398"/>
      <c r="AD66" s="398"/>
      <c r="AE66" s="398"/>
      <c r="AF66" s="398"/>
      <c r="AG66" s="15"/>
      <c r="AH66" s="9"/>
      <c r="AI66" s="9"/>
      <c r="AJ66" s="9"/>
      <c r="AK66" s="9"/>
      <c r="AL66" s="9"/>
      <c r="AM66" s="9"/>
      <c r="AN66" s="9"/>
      <c r="AO66" s="9"/>
      <c r="AP66" s="9"/>
      <c r="AQ66" s="9"/>
    </row>
    <row r="67" spans="1:52" s="445" customFormat="1" ht="14.25" customHeight="1" x14ac:dyDescent="0.35">
      <c r="A67" s="222"/>
      <c r="B67" s="440" t="s">
        <v>152</v>
      </c>
      <c r="C67" s="441"/>
      <c r="D67" s="249">
        <f>D22+D27+D34+D36+D39+D55+D62</f>
        <v>0</v>
      </c>
      <c r="E67" s="250">
        <f>E22+E27+E34+E36+E39+E55+E62</f>
        <v>0</v>
      </c>
      <c r="F67" s="251">
        <f t="shared" ref="F67:N67" si="9">F22+F27+F34+F36+F38+F55+F62</f>
        <v>0</v>
      </c>
      <c r="G67" s="252">
        <f t="shared" si="9"/>
        <v>0</v>
      </c>
      <c r="H67" s="252">
        <f t="shared" si="9"/>
        <v>0</v>
      </c>
      <c r="I67" s="252">
        <f t="shared" si="9"/>
        <v>0</v>
      </c>
      <c r="J67" s="252">
        <f t="shared" si="9"/>
        <v>0</v>
      </c>
      <c r="K67" s="252">
        <f t="shared" si="9"/>
        <v>0</v>
      </c>
      <c r="L67" s="252">
        <f t="shared" si="9"/>
        <v>0</v>
      </c>
      <c r="M67" s="252">
        <f t="shared" si="9"/>
        <v>0</v>
      </c>
      <c r="N67" s="253">
        <f t="shared" si="9"/>
        <v>0</v>
      </c>
      <c r="O67" s="252">
        <f>O22+O27+O34+O36+O39+O55+O62</f>
        <v>0</v>
      </c>
      <c r="P67" s="249">
        <f>P22+P27+P34+P36+P39+P55+P62</f>
        <v>0</v>
      </c>
      <c r="Q67" s="442">
        <f>Q22+Q27+Q34+Q36+Q39+Q55+Q62</f>
        <v>0</v>
      </c>
      <c r="R67" s="359"/>
      <c r="S67" s="222"/>
      <c r="T67" s="11"/>
      <c r="U67" s="9"/>
      <c r="V67" s="443" t="s">
        <v>36</v>
      </c>
      <c r="W67" s="58"/>
      <c r="X67" s="58"/>
      <c r="Y67" s="209"/>
      <c r="Z67" s="209"/>
      <c r="AA67" s="209"/>
      <c r="AB67" s="444"/>
      <c r="AC67" s="209"/>
      <c r="AD67" s="209"/>
      <c r="AE67" s="209"/>
      <c r="AF67" s="209"/>
      <c r="AG67" s="15"/>
      <c r="AH67" s="9"/>
      <c r="AI67" s="9"/>
      <c r="AJ67" s="9"/>
      <c r="AK67" s="9"/>
      <c r="AL67" s="9"/>
      <c r="AM67" s="9"/>
      <c r="AN67" s="9"/>
      <c r="AO67" s="9"/>
      <c r="AP67" s="9"/>
      <c r="AQ67" s="9"/>
      <c r="AR67" s="11"/>
      <c r="AS67" s="11"/>
      <c r="AT67" s="11"/>
      <c r="AU67" s="11"/>
      <c r="AV67" s="11"/>
      <c r="AW67" s="11"/>
      <c r="AX67" s="11"/>
      <c r="AY67" s="11"/>
      <c r="AZ67" s="11"/>
    </row>
    <row r="68" spans="1:52" ht="14.25" customHeight="1" x14ac:dyDescent="0.35">
      <c r="A68" s="222"/>
      <c r="B68" s="368">
        <v>750</v>
      </c>
      <c r="C68" s="369" t="s">
        <v>153</v>
      </c>
      <c r="D68" s="446">
        <f>F68+E68</f>
        <v>0</v>
      </c>
      <c r="E68" s="447">
        <f>SUM(O68:Q68)</f>
        <v>0</v>
      </c>
      <c r="F68" s="448">
        <f>SUM(G68:M68)</f>
        <v>0</v>
      </c>
      <c r="G68" s="449">
        <v>0</v>
      </c>
      <c r="H68" s="269"/>
      <c r="I68" s="269"/>
      <c r="J68" s="269"/>
      <c r="K68" s="269"/>
      <c r="L68" s="269"/>
      <c r="M68" s="269"/>
      <c r="N68" s="270">
        <v>0</v>
      </c>
      <c r="O68" s="411"/>
      <c r="P68" s="412"/>
      <c r="Q68" s="450"/>
      <c r="R68" s="344"/>
      <c r="S68" s="274"/>
      <c r="U68" s="9"/>
      <c r="V68" s="102"/>
      <c r="W68" s="451"/>
      <c r="X68" s="451"/>
      <c r="Y68" s="451"/>
      <c r="Z68" s="451"/>
      <c r="AA68" s="451"/>
      <c r="AB68" s="451"/>
      <c r="AC68" s="451"/>
      <c r="AD68" s="451"/>
      <c r="AE68" s="451"/>
      <c r="AF68" s="451"/>
      <c r="AG68" s="452"/>
      <c r="AH68" s="9"/>
      <c r="AI68" s="453"/>
      <c r="AJ68" s="9"/>
      <c r="AK68" s="9"/>
      <c r="AL68" s="9"/>
      <c r="AM68" s="9"/>
      <c r="AN68" s="9"/>
      <c r="AO68" s="453"/>
      <c r="AP68" s="453"/>
      <c r="AQ68" s="453"/>
      <c r="AR68" s="445"/>
      <c r="AS68" s="445"/>
      <c r="AT68" s="445"/>
      <c r="AU68" s="445"/>
      <c r="AV68" s="445"/>
      <c r="AW68" s="445"/>
      <c r="AX68" s="445"/>
      <c r="AY68" s="445"/>
      <c r="AZ68" s="445"/>
    </row>
    <row r="69" spans="1:52" ht="14.25" customHeight="1" x14ac:dyDescent="0.35">
      <c r="A69" s="222"/>
      <c r="B69" s="440" t="s">
        <v>154</v>
      </c>
      <c r="C69" s="441"/>
      <c r="D69" s="454">
        <f>D67-D68</f>
        <v>0</v>
      </c>
      <c r="E69" s="455">
        <f>E67-E68</f>
        <v>0</v>
      </c>
      <c r="F69" s="456">
        <f>F67+F68</f>
        <v>0</v>
      </c>
      <c r="G69" s="457">
        <f t="shared" ref="G69:N69" si="10">G67+G68</f>
        <v>0</v>
      </c>
      <c r="H69" s="457">
        <f t="shared" si="10"/>
        <v>0</v>
      </c>
      <c r="I69" s="457">
        <f t="shared" si="10"/>
        <v>0</v>
      </c>
      <c r="J69" s="457">
        <f t="shared" si="10"/>
        <v>0</v>
      </c>
      <c r="K69" s="457">
        <f t="shared" si="10"/>
        <v>0</v>
      </c>
      <c r="L69" s="457">
        <f t="shared" si="10"/>
        <v>0</v>
      </c>
      <c r="M69" s="457">
        <f t="shared" si="10"/>
        <v>0</v>
      </c>
      <c r="N69" s="458">
        <f t="shared" si="10"/>
        <v>0</v>
      </c>
      <c r="O69" s="440">
        <f>O67-O68</f>
        <v>0</v>
      </c>
      <c r="P69" s="454">
        <f>P67-P68</f>
        <v>0</v>
      </c>
      <c r="Q69" s="459">
        <f>Q67-Q68</f>
        <v>0</v>
      </c>
      <c r="R69" s="460"/>
      <c r="S69" s="222"/>
      <c r="T69" s="445"/>
      <c r="U69" s="445"/>
      <c r="V69" s="461"/>
      <c r="W69" s="462"/>
      <c r="X69" s="462"/>
      <c r="Y69" s="462"/>
      <c r="Z69" s="462"/>
      <c r="AA69" s="462"/>
      <c r="AB69" s="462"/>
      <c r="AC69" s="462"/>
      <c r="AD69" s="462"/>
      <c r="AE69" s="462"/>
      <c r="AF69" s="462"/>
      <c r="AG69" s="463"/>
      <c r="AH69" s="9"/>
      <c r="AI69" s="9"/>
      <c r="AJ69" s="9"/>
      <c r="AK69" s="9"/>
      <c r="AL69" s="9"/>
      <c r="AM69" s="9"/>
      <c r="AN69" s="9"/>
      <c r="AO69" s="9"/>
      <c r="AP69" s="9"/>
      <c r="AQ69" s="9"/>
    </row>
    <row r="70" spans="1:52" ht="15.5" x14ac:dyDescent="0.35">
      <c r="A70" s="222"/>
      <c r="B70" s="222"/>
      <c r="C70" s="222"/>
      <c r="D70" s="315"/>
      <c r="E70" s="334"/>
      <c r="F70" s="335"/>
      <c r="G70" s="222"/>
      <c r="H70" s="222"/>
      <c r="I70" s="222"/>
      <c r="J70" s="222"/>
      <c r="K70" s="222"/>
      <c r="L70" s="222"/>
      <c r="M70" s="222"/>
      <c r="N70" s="336"/>
      <c r="O70" s="335"/>
      <c r="P70" s="315"/>
      <c r="Q70" s="222"/>
      <c r="R70" s="222"/>
      <c r="S70" s="222"/>
      <c r="V70" s="464"/>
      <c r="W70" s="465"/>
      <c r="X70" s="465"/>
      <c r="Y70" s="465"/>
      <c r="Z70" s="465"/>
      <c r="AA70" s="465"/>
      <c r="AB70" s="465"/>
      <c r="AC70" s="465"/>
      <c r="AD70" s="465"/>
      <c r="AE70" s="465"/>
      <c r="AF70" s="465"/>
      <c r="AG70" s="466"/>
      <c r="AH70" s="9"/>
      <c r="AI70" s="9"/>
      <c r="AJ70" s="453"/>
      <c r="AK70" s="453"/>
      <c r="AL70" s="453"/>
      <c r="AM70" s="453"/>
      <c r="AN70" s="453"/>
      <c r="AO70" s="9"/>
      <c r="AP70" s="9"/>
      <c r="AQ70" s="9"/>
    </row>
    <row r="71" spans="1:52" ht="26" x14ac:dyDescent="0.35">
      <c r="A71" s="222"/>
      <c r="B71" s="316">
        <v>800</v>
      </c>
      <c r="C71" s="248" t="s">
        <v>155</v>
      </c>
      <c r="D71" s="249">
        <f t="shared" ref="D71:P71" si="11">SUM(D72:D75)</f>
        <v>0</v>
      </c>
      <c r="E71" s="250">
        <f t="shared" si="11"/>
        <v>0</v>
      </c>
      <c r="F71" s="251">
        <f t="shared" si="11"/>
        <v>0</v>
      </c>
      <c r="G71" s="252">
        <f t="shared" si="11"/>
        <v>0</v>
      </c>
      <c r="H71" s="252">
        <f t="shared" si="11"/>
        <v>0</v>
      </c>
      <c r="I71" s="252">
        <f t="shared" si="11"/>
        <v>0</v>
      </c>
      <c r="J71" s="252">
        <f t="shared" si="11"/>
        <v>0</v>
      </c>
      <c r="K71" s="252">
        <f t="shared" si="11"/>
        <v>0</v>
      </c>
      <c r="L71" s="252">
        <f t="shared" si="11"/>
        <v>0</v>
      </c>
      <c r="M71" s="252">
        <f t="shared" si="11"/>
        <v>0</v>
      </c>
      <c r="N71" s="253">
        <f t="shared" si="11"/>
        <v>0</v>
      </c>
      <c r="O71" s="251">
        <f t="shared" si="11"/>
        <v>0</v>
      </c>
      <c r="P71" s="249">
        <f t="shared" si="11"/>
        <v>0</v>
      </c>
      <c r="Q71" s="254"/>
      <c r="R71" s="255"/>
      <c r="S71" s="222"/>
      <c r="AG71" s="11"/>
      <c r="AH71" s="9"/>
      <c r="AI71" s="9"/>
      <c r="AJ71" s="9"/>
      <c r="AK71" s="9"/>
      <c r="AL71" s="9"/>
      <c r="AM71" s="9"/>
      <c r="AN71" s="9"/>
      <c r="AO71" s="9"/>
      <c r="AP71" s="9"/>
      <c r="AQ71" s="9"/>
    </row>
    <row r="72" spans="1:52" ht="14.25" customHeight="1" x14ac:dyDescent="0.35">
      <c r="A72" s="222"/>
      <c r="B72" s="368" t="s">
        <v>156</v>
      </c>
      <c r="C72" s="369" t="s">
        <v>157</v>
      </c>
      <c r="D72" s="249">
        <f>F72+E72</f>
        <v>0</v>
      </c>
      <c r="E72" s="250">
        <f>SUM(O72:Q72)</f>
        <v>0</v>
      </c>
      <c r="F72" s="251">
        <f>SUM(G72:M72)</f>
        <v>0</v>
      </c>
      <c r="G72" s="252">
        <v>0</v>
      </c>
      <c r="H72" s="467">
        <f t="shared" ref="H72:N72" si="12">-H68</f>
        <v>0</v>
      </c>
      <c r="I72" s="467">
        <f t="shared" si="12"/>
        <v>0</v>
      </c>
      <c r="J72" s="467">
        <f t="shared" si="12"/>
        <v>0</v>
      </c>
      <c r="K72" s="467">
        <f t="shared" si="12"/>
        <v>0</v>
      </c>
      <c r="L72" s="467">
        <f t="shared" si="12"/>
        <v>0</v>
      </c>
      <c r="M72" s="467">
        <f t="shared" si="12"/>
        <v>0</v>
      </c>
      <c r="N72" s="253">
        <f t="shared" si="12"/>
        <v>0</v>
      </c>
      <c r="O72" s="251">
        <f>O68</f>
        <v>0</v>
      </c>
      <c r="P72" s="249">
        <f>P68</f>
        <v>0</v>
      </c>
      <c r="Q72" s="254"/>
      <c r="R72" s="255"/>
      <c r="S72" s="222"/>
      <c r="V72" s="12"/>
      <c r="W72" s="12"/>
      <c r="X72" s="12"/>
      <c r="Y72" s="195"/>
      <c r="Z72" s="195"/>
      <c r="AA72" s="195"/>
      <c r="AB72" s="231"/>
      <c r="AC72" s="195"/>
      <c r="AD72" s="195"/>
      <c r="AE72" s="195"/>
      <c r="AF72" s="195"/>
      <c r="AG72" s="15"/>
      <c r="AH72" s="9"/>
      <c r="AI72" s="9"/>
      <c r="AJ72" s="9"/>
      <c r="AK72" s="9"/>
      <c r="AL72" s="9"/>
      <c r="AM72" s="9"/>
      <c r="AN72" s="9"/>
      <c r="AO72" s="9"/>
      <c r="AP72" s="9"/>
      <c r="AQ72" s="9"/>
    </row>
    <row r="73" spans="1:52" ht="14.25" customHeight="1" x14ac:dyDescent="0.35">
      <c r="A73" s="222"/>
      <c r="B73" s="368" t="s">
        <v>158</v>
      </c>
      <c r="C73" s="369" t="s">
        <v>159</v>
      </c>
      <c r="D73" s="249">
        <f>F73+E73</f>
        <v>0</v>
      </c>
      <c r="E73" s="250">
        <f>SUM(O73:Q73)</f>
        <v>0</v>
      </c>
      <c r="F73" s="251">
        <f>SUM(G73:M73)</f>
        <v>0</v>
      </c>
      <c r="G73" s="268">
        <v>0</v>
      </c>
      <c r="H73" s="269"/>
      <c r="I73" s="269"/>
      <c r="J73" s="269"/>
      <c r="K73" s="269"/>
      <c r="L73" s="269"/>
      <c r="M73" s="269"/>
      <c r="N73" s="270">
        <v>0</v>
      </c>
      <c r="O73" s="411"/>
      <c r="P73" s="412"/>
      <c r="Q73" s="372"/>
      <c r="R73" s="255"/>
      <c r="S73" s="222"/>
      <c r="AG73" s="11"/>
      <c r="AI73" s="9"/>
      <c r="AJ73" s="9"/>
      <c r="AK73" s="9"/>
      <c r="AL73" s="9"/>
      <c r="AM73" s="9"/>
      <c r="AN73" s="9"/>
      <c r="AO73" s="9"/>
      <c r="AP73" s="9"/>
      <c r="AQ73" s="9"/>
    </row>
    <row r="74" spans="1:52" ht="14.25" customHeight="1" x14ac:dyDescent="0.35">
      <c r="A74" s="222"/>
      <c r="B74" s="368">
        <v>800.2</v>
      </c>
      <c r="C74" s="369" t="s">
        <v>160</v>
      </c>
      <c r="D74" s="249">
        <f>F74+E74</f>
        <v>0</v>
      </c>
      <c r="E74" s="250">
        <f>SUM(O74:Q74)</f>
        <v>0</v>
      </c>
      <c r="F74" s="251">
        <f>SUM(G74:M74)</f>
        <v>0</v>
      </c>
      <c r="G74" s="268">
        <v>0</v>
      </c>
      <c r="H74" s="269"/>
      <c r="I74" s="269"/>
      <c r="J74" s="269"/>
      <c r="K74" s="269"/>
      <c r="L74" s="269"/>
      <c r="M74" s="269"/>
      <c r="N74" s="270">
        <v>0</v>
      </c>
      <c r="O74" s="411"/>
      <c r="P74" s="371"/>
      <c r="Q74" s="372"/>
      <c r="R74" s="255"/>
      <c r="S74" s="222"/>
      <c r="U74" s="9"/>
      <c r="AG74" s="11"/>
      <c r="AH74" s="9"/>
      <c r="AI74" s="9"/>
      <c r="AJ74" s="9"/>
      <c r="AK74" s="9"/>
      <c r="AL74" s="9"/>
      <c r="AM74" s="9"/>
      <c r="AN74" s="9"/>
      <c r="AO74" s="9"/>
      <c r="AP74" s="9"/>
      <c r="AQ74" s="9"/>
    </row>
    <row r="75" spans="1:52" x14ac:dyDescent="0.35">
      <c r="A75" s="222"/>
      <c r="B75" s="368">
        <v>800.3</v>
      </c>
      <c r="C75" s="369" t="s">
        <v>161</v>
      </c>
      <c r="D75" s="249">
        <f>F75+E75</f>
        <v>0</v>
      </c>
      <c r="E75" s="250">
        <f>SUM(O75:Q75)</f>
        <v>0</v>
      </c>
      <c r="F75" s="251">
        <f>SUM(G75:M75)</f>
        <v>0</v>
      </c>
      <c r="G75" s="268">
        <v>0</v>
      </c>
      <c r="H75" s="269"/>
      <c r="I75" s="269"/>
      <c r="J75" s="269"/>
      <c r="K75" s="269"/>
      <c r="L75" s="269"/>
      <c r="M75" s="269"/>
      <c r="N75" s="270">
        <v>0</v>
      </c>
      <c r="O75" s="411"/>
      <c r="P75" s="371"/>
      <c r="Q75" s="372"/>
      <c r="R75" s="255"/>
      <c r="S75" s="222"/>
      <c r="AG75" s="11"/>
      <c r="AH75" s="9"/>
      <c r="AI75" s="9"/>
      <c r="AJ75" s="9"/>
      <c r="AK75" s="9"/>
      <c r="AL75" s="9"/>
      <c r="AM75" s="9"/>
      <c r="AN75" s="9"/>
      <c r="AO75" s="9"/>
      <c r="AP75" s="9"/>
      <c r="AQ75" s="9"/>
    </row>
    <row r="76" spans="1:52" s="265" customFormat="1" ht="20.149999999999999" customHeight="1" x14ac:dyDescent="0.35">
      <c r="A76" s="222"/>
      <c r="B76" s="335"/>
      <c r="C76" s="222"/>
      <c r="D76" s="315"/>
      <c r="E76" s="334"/>
      <c r="F76" s="335"/>
      <c r="G76" s="222"/>
      <c r="H76" s="222"/>
      <c r="I76" s="222"/>
      <c r="J76" s="222"/>
      <c r="K76" s="222"/>
      <c r="L76" s="222"/>
      <c r="M76" s="222"/>
      <c r="N76" s="336"/>
      <c r="O76" s="335"/>
      <c r="P76" s="315"/>
      <c r="Q76" s="222"/>
      <c r="R76" s="468"/>
      <c r="S76" s="222"/>
      <c r="T76" s="11"/>
      <c r="U76" s="9"/>
      <c r="AH76" s="222"/>
      <c r="AI76" s="9"/>
      <c r="AJ76" s="9"/>
      <c r="AK76" s="9"/>
      <c r="AL76" s="9"/>
      <c r="AM76" s="9"/>
      <c r="AN76" s="9"/>
      <c r="AO76" s="9"/>
      <c r="AP76" s="9"/>
      <c r="AQ76" s="9"/>
      <c r="AR76" s="11"/>
      <c r="AS76" s="11"/>
      <c r="AT76" s="11"/>
      <c r="AU76" s="11"/>
      <c r="AV76" s="11"/>
      <c r="AW76" s="11"/>
      <c r="AX76" s="11"/>
      <c r="AY76" s="11"/>
      <c r="AZ76" s="11"/>
    </row>
    <row r="77" spans="1:52" x14ac:dyDescent="0.35">
      <c r="A77" s="222"/>
      <c r="B77" s="469" t="s">
        <v>162</v>
      </c>
      <c r="C77" s="470"/>
      <c r="D77" s="471">
        <f t="shared" ref="D77:Q77" si="13">D69+D71</f>
        <v>0</v>
      </c>
      <c r="E77" s="455">
        <f t="shared" si="13"/>
        <v>0</v>
      </c>
      <c r="F77" s="469">
        <f t="shared" si="13"/>
        <v>0</v>
      </c>
      <c r="G77" s="472">
        <f t="shared" si="13"/>
        <v>0</v>
      </c>
      <c r="H77" s="472">
        <f t="shared" si="13"/>
        <v>0</v>
      </c>
      <c r="I77" s="472">
        <f t="shared" si="13"/>
        <v>0</v>
      </c>
      <c r="J77" s="472">
        <f t="shared" si="13"/>
        <v>0</v>
      </c>
      <c r="K77" s="472">
        <f t="shared" si="13"/>
        <v>0</v>
      </c>
      <c r="L77" s="472">
        <f t="shared" si="13"/>
        <v>0</v>
      </c>
      <c r="M77" s="472">
        <f t="shared" si="13"/>
        <v>0</v>
      </c>
      <c r="N77" s="473">
        <f t="shared" si="13"/>
        <v>0</v>
      </c>
      <c r="O77" s="469">
        <f t="shared" si="13"/>
        <v>0</v>
      </c>
      <c r="P77" s="471">
        <f t="shared" si="13"/>
        <v>0</v>
      </c>
      <c r="Q77" s="474">
        <f t="shared" si="13"/>
        <v>0</v>
      </c>
      <c r="R77" s="475"/>
      <c r="S77" s="274"/>
      <c r="U77" s="9"/>
      <c r="AG77" s="11"/>
      <c r="AI77" s="222"/>
      <c r="AJ77" s="9"/>
      <c r="AK77" s="9"/>
      <c r="AL77" s="9"/>
      <c r="AM77" s="9"/>
      <c r="AN77" s="9"/>
      <c r="AO77" s="222"/>
      <c r="AP77" s="222"/>
      <c r="AQ77" s="222"/>
      <c r="AR77" s="265"/>
      <c r="AS77" s="265"/>
      <c r="AT77" s="265"/>
      <c r="AU77" s="265"/>
      <c r="AV77" s="265"/>
      <c r="AW77" s="265"/>
      <c r="AX77" s="265"/>
      <c r="AY77" s="265"/>
      <c r="AZ77" s="265"/>
    </row>
    <row r="78" spans="1:52" ht="14.25" customHeight="1" x14ac:dyDescent="0.35">
      <c r="A78" s="222"/>
      <c r="B78" s="222"/>
      <c r="C78" s="222"/>
      <c r="D78" s="315"/>
      <c r="E78" s="334"/>
      <c r="F78" s="335"/>
      <c r="G78" s="222"/>
      <c r="H78" s="222"/>
      <c r="I78" s="222"/>
      <c r="J78" s="222"/>
      <c r="K78" s="222"/>
      <c r="L78" s="222"/>
      <c r="M78" s="222"/>
      <c r="N78" s="336"/>
      <c r="O78" s="335"/>
      <c r="P78" s="315"/>
      <c r="Q78" s="222"/>
      <c r="R78" s="222"/>
      <c r="S78" s="222"/>
      <c r="T78" s="265"/>
      <c r="U78" s="476"/>
      <c r="AG78" s="11"/>
      <c r="AJ78" s="9"/>
      <c r="AK78" s="9"/>
      <c r="AL78" s="9"/>
      <c r="AM78" s="9"/>
      <c r="AN78" s="9"/>
      <c r="AO78" s="9"/>
      <c r="AP78" s="9"/>
      <c r="AQ78" s="9"/>
    </row>
    <row r="79" spans="1:52" x14ac:dyDescent="0.35">
      <c r="A79" s="222"/>
      <c r="B79" s="222"/>
      <c r="C79" s="222"/>
      <c r="D79" s="315"/>
      <c r="E79" s="334"/>
      <c r="F79" s="335"/>
      <c r="G79" s="222"/>
      <c r="H79" s="222"/>
      <c r="I79" s="222"/>
      <c r="J79" s="222"/>
      <c r="K79" s="222"/>
      <c r="L79" s="222"/>
      <c r="M79" s="222"/>
      <c r="N79" s="336"/>
      <c r="O79" s="335"/>
      <c r="P79" s="315"/>
      <c r="Q79" s="222"/>
      <c r="R79" s="222"/>
      <c r="S79" s="222"/>
      <c r="U79" s="9"/>
      <c r="AG79" s="11"/>
      <c r="AH79" s="9"/>
      <c r="AJ79" s="222"/>
      <c r="AK79" s="222"/>
      <c r="AL79" s="222"/>
      <c r="AM79" s="222"/>
      <c r="AN79" s="222"/>
      <c r="AO79" s="9"/>
      <c r="AP79" s="9"/>
      <c r="AQ79" s="9"/>
    </row>
    <row r="80" spans="1:52" ht="14.25" customHeight="1" x14ac:dyDescent="0.35">
      <c r="A80" s="222"/>
      <c r="B80" s="477">
        <v>900</v>
      </c>
      <c r="C80" s="248" t="s">
        <v>163</v>
      </c>
      <c r="D80" s="249">
        <f t="shared" ref="D80:Q80" si="14">SUM(D81:D82)</f>
        <v>0</v>
      </c>
      <c r="E80" s="250">
        <f t="shared" si="14"/>
        <v>0</v>
      </c>
      <c r="F80" s="251">
        <f t="shared" si="14"/>
        <v>0</v>
      </c>
      <c r="G80" s="252">
        <f t="shared" si="14"/>
        <v>0</v>
      </c>
      <c r="H80" s="252">
        <f t="shared" si="14"/>
        <v>0</v>
      </c>
      <c r="I80" s="252">
        <f t="shared" si="14"/>
        <v>0</v>
      </c>
      <c r="J80" s="252">
        <f t="shared" si="14"/>
        <v>0</v>
      </c>
      <c r="K80" s="252">
        <f t="shared" si="14"/>
        <v>0</v>
      </c>
      <c r="L80" s="252">
        <f t="shared" si="14"/>
        <v>0</v>
      </c>
      <c r="M80" s="252">
        <f t="shared" si="14"/>
        <v>0</v>
      </c>
      <c r="N80" s="253">
        <f t="shared" si="14"/>
        <v>0</v>
      </c>
      <c r="O80" s="251">
        <f t="shared" si="14"/>
        <v>0</v>
      </c>
      <c r="P80" s="249">
        <f t="shared" si="14"/>
        <v>0</v>
      </c>
      <c r="Q80" s="254">
        <f t="shared" si="14"/>
        <v>0</v>
      </c>
      <c r="R80" s="359"/>
      <c r="S80" s="222"/>
      <c r="U80" s="9"/>
      <c r="AG80" s="11"/>
      <c r="AH80" s="9"/>
      <c r="AI80" s="9"/>
      <c r="AJ80" s="9"/>
      <c r="AK80" s="9"/>
      <c r="AL80" s="9"/>
      <c r="AM80" s="9"/>
      <c r="AN80" s="9"/>
      <c r="AO80" s="9"/>
      <c r="AP80" s="9"/>
      <c r="AQ80" s="9"/>
    </row>
    <row r="81" spans="1:43" ht="31.5" customHeight="1" x14ac:dyDescent="0.35">
      <c r="A81" s="222"/>
      <c r="B81" s="368">
        <v>900.1</v>
      </c>
      <c r="C81" s="369" t="s">
        <v>164</v>
      </c>
      <c r="D81" s="249">
        <f>F81+E81</f>
        <v>0</v>
      </c>
      <c r="E81" s="250">
        <f>SUM(O81:Q81)</f>
        <v>0</v>
      </c>
      <c r="F81" s="251">
        <f>SUM(G81:M81)</f>
        <v>0</v>
      </c>
      <c r="G81" s="268">
        <v>0</v>
      </c>
      <c r="H81" s="269"/>
      <c r="I81" s="269"/>
      <c r="J81" s="269"/>
      <c r="K81" s="269"/>
      <c r="L81" s="269"/>
      <c r="M81" s="269"/>
      <c r="N81" s="270">
        <v>0</v>
      </c>
      <c r="O81" s="251"/>
      <c r="P81" s="249"/>
      <c r="Q81" s="254"/>
      <c r="R81" s="255"/>
      <c r="S81" s="192"/>
      <c r="U81" s="9"/>
      <c r="AG81" s="11"/>
      <c r="AH81" s="9"/>
      <c r="AI81" s="9"/>
      <c r="AJ81" s="9"/>
      <c r="AK81" s="9"/>
      <c r="AL81" s="9"/>
      <c r="AM81" s="9"/>
      <c r="AN81" s="9"/>
      <c r="AO81" s="9"/>
      <c r="AP81" s="9"/>
      <c r="AQ81" s="9"/>
    </row>
    <row r="82" spans="1:43" ht="16" thickBot="1" x14ac:dyDescent="0.4">
      <c r="A82" s="222"/>
      <c r="B82" s="478">
        <v>900.2</v>
      </c>
      <c r="C82" s="479" t="s">
        <v>165</v>
      </c>
      <c r="D82" s="480">
        <f>F82+E82</f>
        <v>0</v>
      </c>
      <c r="E82" s="481">
        <f>SUM(O82:Q82)</f>
        <v>0</v>
      </c>
      <c r="F82" s="482">
        <f>SUM(G82:M82)</f>
        <v>0</v>
      </c>
      <c r="G82" s="483">
        <v>0</v>
      </c>
      <c r="H82" s="484"/>
      <c r="I82" s="484"/>
      <c r="J82" s="484"/>
      <c r="K82" s="484"/>
      <c r="L82" s="484"/>
      <c r="M82" s="484"/>
      <c r="N82" s="483">
        <v>0</v>
      </c>
      <c r="O82" s="485"/>
      <c r="P82" s="486"/>
      <c r="Q82" s="487"/>
      <c r="R82" s="488"/>
      <c r="S82" s="192"/>
      <c r="V82" s="12"/>
      <c r="W82" s="12"/>
      <c r="X82" s="23"/>
      <c r="Y82" s="489"/>
      <c r="Z82" s="195"/>
      <c r="AA82" s="195"/>
      <c r="AB82" s="231"/>
      <c r="AC82" s="195"/>
      <c r="AD82" s="195"/>
      <c r="AE82" s="195"/>
      <c r="AF82" s="195"/>
      <c r="AG82" s="15"/>
      <c r="AI82" s="9"/>
      <c r="AJ82" s="9"/>
      <c r="AK82" s="9"/>
      <c r="AL82" s="9"/>
      <c r="AM82" s="9"/>
      <c r="AN82" s="9"/>
      <c r="AO82" s="9"/>
      <c r="AP82" s="9"/>
      <c r="AQ82" s="9"/>
    </row>
    <row r="83" spans="1:43" ht="15.5" x14ac:dyDescent="0.35">
      <c r="A83" s="9"/>
      <c r="B83" s="9"/>
      <c r="C83" s="9"/>
      <c r="D83" s="220"/>
      <c r="E83" s="490"/>
      <c r="F83" s="219"/>
      <c r="G83" s="9"/>
      <c r="H83" s="9"/>
      <c r="I83" s="9"/>
      <c r="J83" s="9"/>
      <c r="K83" s="9"/>
      <c r="L83" s="9"/>
      <c r="M83" s="9"/>
      <c r="N83" s="218"/>
      <c r="O83" s="219"/>
      <c r="P83" s="220"/>
      <c r="Q83" s="9"/>
      <c r="R83" s="9"/>
      <c r="S83" s="9"/>
      <c r="U83" s="491"/>
      <c r="V83" s="58"/>
      <c r="W83" s="58"/>
      <c r="X83" s="58"/>
      <c r="Y83" s="492"/>
      <c r="Z83" s="209"/>
      <c r="AA83" s="209"/>
      <c r="AB83" s="444"/>
      <c r="AC83" s="209"/>
      <c r="AD83" s="492"/>
      <c r="AE83" s="209"/>
      <c r="AF83" s="209"/>
      <c r="AI83" s="9"/>
      <c r="AJ83" s="9"/>
      <c r="AK83" s="9"/>
      <c r="AL83" s="9"/>
      <c r="AM83" s="9"/>
      <c r="AN83" s="9"/>
      <c r="AO83" s="9"/>
      <c r="AP83" s="9"/>
      <c r="AQ83" s="9"/>
    </row>
    <row r="84" spans="1:43" hidden="1" x14ac:dyDescent="0.35">
      <c r="A84" s="222"/>
      <c r="C84" s="9"/>
      <c r="N84" s="11"/>
      <c r="U84" s="491"/>
      <c r="V84" s="432"/>
      <c r="W84" s="432"/>
      <c r="X84" s="432"/>
      <c r="Y84" s="432"/>
      <c r="Z84" s="432"/>
      <c r="AA84" s="432"/>
      <c r="AB84" s="444"/>
      <c r="AC84" s="209"/>
      <c r="AD84" s="492"/>
      <c r="AE84" s="209"/>
      <c r="AF84" s="209"/>
      <c r="AI84" s="9"/>
      <c r="AJ84" s="9"/>
      <c r="AK84" s="9"/>
      <c r="AL84" s="9"/>
      <c r="AM84" s="9"/>
      <c r="AN84" s="9"/>
      <c r="AO84" s="9"/>
      <c r="AP84" s="9"/>
      <c r="AQ84" s="9"/>
    </row>
    <row r="85" spans="1:43" x14ac:dyDescent="0.35">
      <c r="A85" s="222"/>
      <c r="B85" s="368">
        <v>1000</v>
      </c>
      <c r="C85" s="369" t="s">
        <v>52</v>
      </c>
      <c r="D85" s="249">
        <f>SUM(O85:Q85)+F85</f>
        <v>0</v>
      </c>
      <c r="E85" s="250">
        <f>SUM(O85:Q85)</f>
        <v>0</v>
      </c>
      <c r="F85" s="251">
        <f>SUM(G85:M85)</f>
        <v>0</v>
      </c>
      <c r="G85" s="268">
        <v>0</v>
      </c>
      <c r="H85" s="269"/>
      <c r="I85" s="269"/>
      <c r="J85" s="269"/>
      <c r="K85" s="269"/>
      <c r="L85" s="269"/>
      <c r="M85" s="269"/>
      <c r="N85" s="270">
        <v>0</v>
      </c>
      <c r="O85" s="268"/>
      <c r="P85" s="371"/>
      <c r="Q85" s="372"/>
      <c r="R85" s="255"/>
      <c r="S85" s="222"/>
      <c r="U85" s="491"/>
      <c r="V85" s="432"/>
      <c r="W85" s="432"/>
      <c r="X85" s="432"/>
      <c r="Y85" s="432"/>
      <c r="Z85" s="432"/>
      <c r="AA85" s="432"/>
      <c r="AB85" s="444"/>
      <c r="AC85" s="209"/>
      <c r="AD85" s="492"/>
      <c r="AE85" s="209"/>
      <c r="AF85" s="209"/>
      <c r="AI85" s="9"/>
      <c r="AJ85" s="9"/>
      <c r="AK85" s="9"/>
      <c r="AL85" s="9"/>
      <c r="AM85" s="9"/>
      <c r="AN85" s="9"/>
      <c r="AO85" s="9"/>
      <c r="AP85" s="9"/>
      <c r="AQ85" s="9"/>
    </row>
    <row r="86" spans="1:43" x14ac:dyDescent="0.35">
      <c r="A86" s="222"/>
      <c r="B86" s="493"/>
      <c r="C86" s="494"/>
      <c r="D86" s="373"/>
      <c r="E86" s="374"/>
      <c r="F86" s="495"/>
      <c r="G86" s="351"/>
      <c r="H86" s="496"/>
      <c r="I86" s="496"/>
      <c r="J86" s="496"/>
      <c r="K86" s="496"/>
      <c r="L86" s="496"/>
      <c r="M86" s="496"/>
      <c r="N86" s="351"/>
      <c r="O86" s="351"/>
      <c r="P86" s="497"/>
      <c r="Q86" s="351"/>
      <c r="R86" s="498"/>
      <c r="S86" s="222"/>
      <c r="V86" s="432"/>
      <c r="W86" s="432"/>
      <c r="X86" s="432"/>
      <c r="Y86" s="432"/>
      <c r="Z86" s="432"/>
      <c r="AA86" s="432"/>
      <c r="AB86" s="444"/>
      <c r="AC86" s="209"/>
      <c r="AD86" s="492"/>
      <c r="AE86" s="209"/>
      <c r="AF86" s="209"/>
      <c r="AI86" s="9"/>
      <c r="AJ86" s="9"/>
      <c r="AK86" s="9"/>
      <c r="AL86" s="9"/>
      <c r="AM86" s="9"/>
      <c r="AN86" s="9"/>
      <c r="AO86" s="9"/>
      <c r="AP86" s="9"/>
      <c r="AQ86" s="9"/>
    </row>
    <row r="87" spans="1:43" x14ac:dyDescent="0.35">
      <c r="A87" s="9"/>
      <c r="B87" s="499" t="s">
        <v>166</v>
      </c>
      <c r="C87" s="499"/>
      <c r="D87" s="220"/>
      <c r="E87" s="490"/>
      <c r="F87" s="219"/>
      <c r="G87" s="9"/>
      <c r="H87" s="9"/>
      <c r="I87" s="9"/>
      <c r="J87" s="9"/>
      <c r="K87" s="9"/>
      <c r="L87" s="9"/>
      <c r="M87" s="9"/>
      <c r="N87" s="218"/>
      <c r="O87" s="219"/>
      <c r="P87" s="220"/>
      <c r="Q87" s="9"/>
      <c r="R87" s="9"/>
      <c r="S87" s="9"/>
      <c r="V87" s="500"/>
      <c r="W87" s="353"/>
      <c r="X87" s="353"/>
      <c r="Y87" s="353"/>
      <c r="Z87" s="353"/>
      <c r="AA87" s="353"/>
      <c r="AB87" s="353"/>
      <c r="AC87" s="353"/>
      <c r="AD87" s="353"/>
      <c r="AE87" s="353"/>
      <c r="AF87" s="353"/>
      <c r="AG87" s="353"/>
      <c r="AI87" s="9"/>
      <c r="AJ87" s="9"/>
      <c r="AK87" s="9"/>
      <c r="AL87" s="9"/>
      <c r="AM87" s="9"/>
      <c r="AN87" s="9"/>
      <c r="AO87" s="9"/>
      <c r="AP87" s="9"/>
      <c r="AQ87" s="9"/>
    </row>
    <row r="88" spans="1:43" ht="16" thickBot="1" x14ac:dyDescent="0.4">
      <c r="A88" s="9"/>
      <c r="B88" s="499"/>
      <c r="C88" s="499"/>
      <c r="D88" s="220"/>
      <c r="E88" s="490"/>
      <c r="F88" s="219"/>
      <c r="G88" s="9"/>
      <c r="H88" s="9"/>
      <c r="I88" s="9"/>
      <c r="J88" s="9"/>
      <c r="K88" s="9"/>
      <c r="L88" s="9"/>
      <c r="M88" s="9"/>
      <c r="N88" s="218"/>
      <c r="O88" s="219"/>
      <c r="P88" s="220"/>
      <c r="Q88" s="9"/>
      <c r="R88" s="9"/>
      <c r="S88" s="9"/>
      <c r="U88" s="9"/>
      <c r="V88" s="58"/>
      <c r="W88" s="58"/>
      <c r="X88" s="58"/>
      <c r="Y88" s="209"/>
      <c r="Z88" s="209"/>
      <c r="AA88" s="209"/>
      <c r="AB88" s="444"/>
      <c r="AC88" s="209"/>
      <c r="AD88" s="209"/>
      <c r="AE88" s="209"/>
      <c r="AF88" s="209"/>
      <c r="AH88" s="9"/>
      <c r="AI88" s="9"/>
      <c r="AJ88" s="9"/>
      <c r="AK88" s="9"/>
      <c r="AL88" s="9"/>
      <c r="AM88" s="9"/>
      <c r="AN88" s="9"/>
      <c r="AO88" s="9"/>
      <c r="AP88" s="9"/>
      <c r="AQ88" s="9"/>
    </row>
    <row r="89" spans="1:43" ht="26.5" thickBot="1" x14ac:dyDescent="0.4">
      <c r="A89" s="9"/>
      <c r="B89" s="116"/>
      <c r="C89" s="501" t="s">
        <v>167</v>
      </c>
      <c r="D89" s="502">
        <f>F89+E89</f>
        <v>0</v>
      </c>
      <c r="E89" s="503">
        <f>SUM(O89:Q89)</f>
        <v>0</v>
      </c>
      <c r="F89" s="501">
        <f>SUM(G89:M89)</f>
        <v>0</v>
      </c>
      <c r="G89" s="504">
        <f t="shared" ref="G89:N89" si="15">G69+G80+G85</f>
        <v>0</v>
      </c>
      <c r="H89" s="504">
        <f t="shared" si="15"/>
        <v>0</v>
      </c>
      <c r="I89" s="504">
        <f t="shared" si="15"/>
        <v>0</v>
      </c>
      <c r="J89" s="504">
        <f t="shared" si="15"/>
        <v>0</v>
      </c>
      <c r="K89" s="504">
        <f t="shared" si="15"/>
        <v>0</v>
      </c>
      <c r="L89" s="504">
        <f t="shared" si="15"/>
        <v>0</v>
      </c>
      <c r="M89" s="504">
        <f t="shared" si="15"/>
        <v>0</v>
      </c>
      <c r="N89" s="505">
        <f t="shared" si="15"/>
        <v>0</v>
      </c>
      <c r="O89" s="501">
        <f>O69-O80</f>
        <v>0</v>
      </c>
      <c r="P89" s="502">
        <f>P69-P80</f>
        <v>0</v>
      </c>
      <c r="Q89" s="506">
        <f>Q69-Q80</f>
        <v>0</v>
      </c>
      <c r="R89" s="507" t="s">
        <v>168</v>
      </c>
      <c r="S89" s="9"/>
      <c r="U89" s="9"/>
      <c r="V89" s="12"/>
      <c r="W89" s="12"/>
      <c r="X89" s="12"/>
      <c r="Y89" s="195"/>
      <c r="Z89" s="195"/>
      <c r="AA89" s="195"/>
      <c r="AB89" s="231"/>
      <c r="AC89" s="195"/>
      <c r="AD89" s="195"/>
      <c r="AE89" s="195"/>
      <c r="AF89" s="195"/>
      <c r="AG89" s="15"/>
      <c r="AH89" s="9"/>
      <c r="AI89" s="9"/>
      <c r="AJ89" s="9"/>
      <c r="AK89" s="9"/>
      <c r="AL89" s="9"/>
      <c r="AM89" s="9"/>
      <c r="AN89" s="9"/>
      <c r="AO89" s="9"/>
      <c r="AP89" s="9"/>
      <c r="AQ89" s="9"/>
    </row>
    <row r="90" spans="1:43" ht="16" thickBot="1" x14ac:dyDescent="0.4">
      <c r="A90" s="9"/>
      <c r="B90" s="116"/>
      <c r="C90" s="501" t="s">
        <v>169</v>
      </c>
      <c r="D90" s="502"/>
      <c r="E90" s="503"/>
      <c r="F90" s="501">
        <f>F89-F34-F36-F85</f>
        <v>0</v>
      </c>
      <c r="G90" s="508"/>
      <c r="H90" s="504"/>
      <c r="I90" s="504"/>
      <c r="J90" s="504"/>
      <c r="K90" s="504"/>
      <c r="L90" s="504"/>
      <c r="M90" s="504"/>
      <c r="N90" s="505">
        <f>N89-N34-N36-N85</f>
        <v>0</v>
      </c>
      <c r="O90" s="501"/>
      <c r="P90" s="502"/>
      <c r="Q90" s="506">
        <f>Q70-Q81</f>
        <v>0</v>
      </c>
      <c r="R90" s="507"/>
      <c r="S90" s="9"/>
      <c r="U90" s="9"/>
      <c r="V90" s="12"/>
      <c r="W90" s="12"/>
      <c r="X90" s="12"/>
      <c r="Y90" s="195"/>
      <c r="Z90" s="195"/>
      <c r="AA90" s="195"/>
      <c r="AB90" s="231"/>
      <c r="AC90" s="195"/>
      <c r="AD90" s="195"/>
      <c r="AE90" s="195"/>
      <c r="AF90" s="195"/>
      <c r="AG90" s="15"/>
      <c r="AH90" s="9"/>
      <c r="AI90" s="9"/>
      <c r="AJ90" s="9"/>
      <c r="AK90" s="9"/>
      <c r="AL90" s="9"/>
      <c r="AM90" s="9"/>
      <c r="AN90" s="9"/>
      <c r="AO90" s="9"/>
      <c r="AP90" s="9"/>
      <c r="AQ90" s="9"/>
    </row>
    <row r="91" spans="1:43" ht="15.5" x14ac:dyDescent="0.35">
      <c r="A91" s="9"/>
      <c r="B91" s="9"/>
      <c r="C91" s="9"/>
      <c r="D91" s="220"/>
      <c r="E91" s="490"/>
      <c r="F91" s="219"/>
      <c r="G91" s="9"/>
      <c r="H91" s="9"/>
      <c r="I91" s="9"/>
      <c r="J91" s="9"/>
      <c r="K91" s="9"/>
      <c r="L91" s="9"/>
      <c r="M91" s="9"/>
      <c r="N91" s="218"/>
      <c r="O91" s="219"/>
      <c r="P91" s="220"/>
      <c r="Q91" s="9"/>
      <c r="R91" s="9"/>
      <c r="S91" s="9"/>
      <c r="U91" s="9"/>
      <c r="V91" s="12"/>
      <c r="W91" s="12"/>
      <c r="X91" s="12"/>
      <c r="Y91" s="195"/>
      <c r="Z91" s="195"/>
      <c r="AA91" s="195"/>
      <c r="AB91" s="231"/>
      <c r="AC91" s="195"/>
      <c r="AD91" s="195"/>
      <c r="AE91" s="195"/>
      <c r="AF91" s="195"/>
      <c r="AG91" s="15"/>
      <c r="AH91" s="9"/>
      <c r="AI91" s="9"/>
      <c r="AJ91" s="9"/>
      <c r="AK91" s="9"/>
      <c r="AL91" s="9"/>
      <c r="AM91" s="9"/>
      <c r="AN91" s="9"/>
      <c r="AO91" s="9"/>
      <c r="AP91" s="9"/>
      <c r="AQ91" s="9"/>
    </row>
    <row r="92" spans="1:43" ht="15.5" x14ac:dyDescent="0.35">
      <c r="A92" s="9"/>
      <c r="B92" s="23" t="s">
        <v>170</v>
      </c>
      <c r="C92" s="9"/>
      <c r="D92" s="509"/>
      <c r="E92" s="510"/>
      <c r="F92" s="511"/>
      <c r="G92" s="9"/>
      <c r="H92" s="9"/>
      <c r="I92" s="9"/>
      <c r="J92" s="9"/>
      <c r="K92" s="9"/>
      <c r="L92" s="9"/>
      <c r="M92" s="9"/>
      <c r="N92" s="218"/>
      <c r="O92" s="219"/>
      <c r="P92" s="220"/>
      <c r="Q92" s="9"/>
      <c r="R92" s="9"/>
      <c r="S92" s="9"/>
      <c r="U92" s="9"/>
      <c r="V92" s="12"/>
      <c r="W92" s="12"/>
      <c r="X92" s="12"/>
      <c r="Y92" s="195"/>
      <c r="Z92" s="195"/>
      <c r="AA92" s="195"/>
      <c r="AB92" s="231"/>
      <c r="AC92" s="195"/>
      <c r="AD92" s="195"/>
      <c r="AE92" s="195"/>
      <c r="AF92" s="195"/>
      <c r="AG92" s="15"/>
      <c r="AH92" s="9"/>
      <c r="AI92" s="9"/>
      <c r="AJ92" s="9"/>
      <c r="AK92" s="9"/>
      <c r="AL92" s="9"/>
      <c r="AM92" s="9"/>
      <c r="AN92" s="9"/>
      <c r="AO92" s="9"/>
      <c r="AP92" s="9"/>
      <c r="AQ92" s="9"/>
    </row>
    <row r="93" spans="1:43" ht="36.75" customHeight="1" x14ac:dyDescent="0.35">
      <c r="A93" s="9"/>
      <c r="B93" s="512"/>
      <c r="C93" s="513"/>
      <c r="D93" s="513"/>
      <c r="E93" s="513"/>
      <c r="F93" s="514"/>
      <c r="G93" s="9"/>
      <c r="H93" s="9"/>
      <c r="I93" s="9"/>
      <c r="J93" s="9"/>
      <c r="K93" s="9"/>
      <c r="L93" s="9"/>
      <c r="M93" s="9"/>
      <c r="N93" s="218"/>
      <c r="O93" s="9"/>
      <c r="P93" s="9"/>
      <c r="Q93" s="9"/>
      <c r="R93" s="9"/>
      <c r="S93" s="9"/>
      <c r="U93" s="9"/>
      <c r="V93" s="12"/>
      <c r="W93" s="12"/>
      <c r="X93" s="12"/>
      <c r="Y93" s="195"/>
      <c r="Z93" s="195"/>
      <c r="AA93" s="195"/>
      <c r="AB93" s="231"/>
      <c r="AC93" s="195"/>
      <c r="AD93" s="195"/>
      <c r="AE93" s="195"/>
      <c r="AF93" s="195"/>
      <c r="AG93" s="15"/>
      <c r="AH93" s="9"/>
      <c r="AI93" s="9"/>
      <c r="AJ93" s="9"/>
      <c r="AK93" s="9"/>
      <c r="AL93" s="9"/>
      <c r="AM93" s="9"/>
      <c r="AN93" s="9"/>
      <c r="AO93" s="9"/>
      <c r="AP93" s="9"/>
      <c r="AQ93" s="9"/>
    </row>
    <row r="94" spans="1:43" ht="15.5" x14ac:dyDescent="0.35">
      <c r="A94" s="9"/>
      <c r="B94" s="9"/>
      <c r="C94" s="9"/>
      <c r="D94" s="9"/>
      <c r="E94" s="9"/>
      <c r="F94" s="9"/>
      <c r="G94" s="9"/>
      <c r="H94" s="9"/>
      <c r="I94" s="9"/>
      <c r="J94" s="9"/>
      <c r="K94" s="9"/>
      <c r="L94" s="9"/>
      <c r="M94" s="9"/>
      <c r="N94" s="218"/>
      <c r="O94" s="9"/>
      <c r="P94" s="9"/>
      <c r="Q94" s="9"/>
      <c r="R94" s="9"/>
      <c r="S94" s="9"/>
      <c r="U94" s="9"/>
      <c r="V94" s="12"/>
      <c r="W94" s="12"/>
      <c r="X94" s="12"/>
      <c r="Y94" s="195"/>
      <c r="Z94" s="195"/>
      <c r="AA94" s="195"/>
      <c r="AB94" s="231"/>
      <c r="AC94" s="195"/>
      <c r="AD94" s="195"/>
      <c r="AE94" s="195"/>
      <c r="AF94" s="195"/>
      <c r="AG94" s="15"/>
      <c r="AH94" s="9"/>
      <c r="AI94" s="9"/>
      <c r="AJ94" s="9"/>
      <c r="AK94" s="9"/>
      <c r="AL94" s="9"/>
      <c r="AM94" s="9"/>
      <c r="AN94" s="9"/>
      <c r="AO94" s="9"/>
      <c r="AP94" s="9"/>
      <c r="AQ94" s="9"/>
    </row>
    <row r="95" spans="1:43" ht="15.5" x14ac:dyDescent="0.35">
      <c r="A95" s="9"/>
      <c r="B95" s="9"/>
      <c r="C95" s="9"/>
      <c r="D95" s="9"/>
      <c r="E95" s="9"/>
      <c r="F95" s="9"/>
      <c r="G95" s="9"/>
      <c r="H95" s="9"/>
      <c r="I95" s="9"/>
      <c r="J95" s="9"/>
      <c r="K95" s="9"/>
      <c r="L95" s="9"/>
      <c r="M95" s="9"/>
      <c r="N95" s="218"/>
      <c r="O95" s="9"/>
      <c r="P95" s="9"/>
      <c r="Q95" s="9"/>
      <c r="R95" s="9"/>
      <c r="S95" s="9"/>
      <c r="U95" s="9"/>
      <c r="V95" s="12"/>
      <c r="W95" s="12"/>
      <c r="X95" s="12"/>
      <c r="Y95" s="195"/>
      <c r="Z95" s="195"/>
      <c r="AA95" s="195"/>
      <c r="AB95" s="231"/>
      <c r="AC95" s="195"/>
      <c r="AD95" s="195"/>
      <c r="AE95" s="195"/>
      <c r="AF95" s="195"/>
      <c r="AG95" s="15"/>
      <c r="AH95" s="9"/>
      <c r="AI95" s="9"/>
      <c r="AJ95" s="9"/>
      <c r="AK95" s="9"/>
      <c r="AL95" s="9"/>
      <c r="AM95" s="9"/>
      <c r="AN95" s="9"/>
      <c r="AO95" s="9"/>
      <c r="AP95" s="9"/>
      <c r="AQ95" s="9"/>
    </row>
    <row r="96" spans="1:43" ht="15.5" x14ac:dyDescent="0.35">
      <c r="U96" s="9"/>
      <c r="V96" s="12"/>
      <c r="W96" s="12"/>
      <c r="X96" s="12"/>
      <c r="Y96" s="195"/>
      <c r="Z96" s="195"/>
      <c r="AA96" s="195"/>
      <c r="AB96" s="231"/>
      <c r="AC96" s="195"/>
      <c r="AD96" s="195"/>
      <c r="AE96" s="195"/>
      <c r="AF96" s="195"/>
      <c r="AG96" s="15"/>
      <c r="AH96" s="9"/>
      <c r="AI96" s="9"/>
      <c r="AJ96" s="9"/>
      <c r="AK96" s="9"/>
      <c r="AL96" s="9"/>
      <c r="AM96" s="9"/>
      <c r="AN96" s="9"/>
      <c r="AO96" s="9"/>
      <c r="AP96" s="9"/>
      <c r="AQ96" s="9"/>
    </row>
    <row r="97" spans="21:43" ht="15.5" x14ac:dyDescent="0.35">
      <c r="U97" s="9"/>
      <c r="V97" s="12"/>
      <c r="W97" s="12"/>
      <c r="X97" s="12"/>
      <c r="Y97" s="195"/>
      <c r="Z97" s="195"/>
      <c r="AA97" s="195"/>
      <c r="AB97" s="231"/>
      <c r="AC97" s="195"/>
      <c r="AD97" s="195"/>
      <c r="AE97" s="195"/>
      <c r="AF97" s="195"/>
      <c r="AG97" s="15"/>
      <c r="AH97" s="9"/>
      <c r="AI97" s="9"/>
      <c r="AJ97" s="9"/>
      <c r="AK97" s="9"/>
      <c r="AL97" s="9"/>
      <c r="AM97" s="9"/>
      <c r="AN97" s="9"/>
      <c r="AO97" s="9"/>
      <c r="AP97" s="9"/>
      <c r="AQ97" s="9"/>
    </row>
    <row r="98" spans="21:43" ht="15.5" x14ac:dyDescent="0.35">
      <c r="U98" s="9"/>
      <c r="V98" s="12"/>
      <c r="W98" s="12"/>
      <c r="X98" s="12"/>
      <c r="Y98" s="195"/>
      <c r="Z98" s="195"/>
      <c r="AA98" s="195"/>
      <c r="AB98" s="231"/>
      <c r="AC98" s="195"/>
      <c r="AD98" s="195"/>
      <c r="AE98" s="195"/>
      <c r="AF98" s="195"/>
      <c r="AG98" s="15"/>
      <c r="AH98" s="9"/>
      <c r="AI98" s="9"/>
      <c r="AJ98" s="9"/>
      <c r="AK98" s="9"/>
      <c r="AL98" s="9"/>
      <c r="AM98" s="9"/>
      <c r="AN98" s="9"/>
      <c r="AO98" s="9"/>
      <c r="AP98" s="9"/>
      <c r="AQ98" s="9"/>
    </row>
    <row r="99" spans="21:43" ht="15.5" x14ac:dyDescent="0.35">
      <c r="U99" s="9"/>
      <c r="V99" s="12"/>
      <c r="W99" s="12"/>
      <c r="X99" s="12"/>
      <c r="Y99" s="195"/>
      <c r="Z99" s="195"/>
      <c r="AA99" s="195"/>
      <c r="AB99" s="231"/>
      <c r="AC99" s="195"/>
      <c r="AD99" s="195"/>
      <c r="AE99" s="195"/>
      <c r="AF99" s="195"/>
      <c r="AG99" s="15"/>
      <c r="AH99" s="9"/>
      <c r="AI99" s="9"/>
      <c r="AJ99" s="9"/>
      <c r="AK99" s="9"/>
      <c r="AL99" s="9"/>
      <c r="AM99" s="9"/>
      <c r="AN99" s="9"/>
      <c r="AO99" s="9"/>
      <c r="AP99" s="9"/>
      <c r="AQ99" s="9"/>
    </row>
    <row r="100" spans="21:43" ht="15.5" x14ac:dyDescent="0.35">
      <c r="U100" s="9"/>
      <c r="V100" s="12"/>
      <c r="W100" s="12"/>
      <c r="X100" s="12"/>
      <c r="Y100" s="195"/>
      <c r="Z100" s="195"/>
      <c r="AA100" s="195"/>
      <c r="AB100" s="231"/>
      <c r="AC100" s="195"/>
      <c r="AD100" s="195"/>
      <c r="AE100" s="195"/>
      <c r="AF100" s="195"/>
      <c r="AG100" s="15"/>
      <c r="AH100" s="9"/>
      <c r="AI100" s="9"/>
      <c r="AJ100" s="9"/>
      <c r="AK100" s="9"/>
      <c r="AL100" s="9"/>
      <c r="AM100" s="9"/>
      <c r="AN100" s="9"/>
      <c r="AO100" s="9"/>
      <c r="AP100" s="9"/>
      <c r="AQ100" s="9"/>
    </row>
    <row r="101" spans="21:43" ht="15.5" x14ac:dyDescent="0.35">
      <c r="U101" s="9"/>
      <c r="V101" s="12"/>
      <c r="W101" s="12"/>
      <c r="X101" s="12"/>
      <c r="Y101" s="195"/>
      <c r="Z101" s="195"/>
      <c r="AA101" s="195"/>
      <c r="AB101" s="231"/>
      <c r="AC101" s="195"/>
      <c r="AD101" s="195"/>
      <c r="AE101" s="195"/>
      <c r="AF101" s="195"/>
      <c r="AG101" s="15"/>
      <c r="AH101" s="9"/>
      <c r="AI101" s="9"/>
      <c r="AJ101" s="9"/>
      <c r="AK101" s="9"/>
      <c r="AL101" s="9"/>
      <c r="AM101" s="9"/>
      <c r="AN101" s="9"/>
      <c r="AO101" s="9"/>
      <c r="AP101" s="9"/>
      <c r="AQ101" s="9"/>
    </row>
    <row r="102" spans="21:43" ht="15.5" x14ac:dyDescent="0.35">
      <c r="U102" s="9"/>
      <c r="V102" s="12"/>
      <c r="W102" s="12"/>
      <c r="X102" s="12"/>
      <c r="Y102" s="195"/>
      <c r="Z102" s="195"/>
      <c r="AA102" s="195"/>
      <c r="AB102" s="231"/>
      <c r="AC102" s="195"/>
      <c r="AD102" s="195"/>
      <c r="AE102" s="195"/>
      <c r="AF102" s="195"/>
      <c r="AG102" s="15"/>
      <c r="AH102" s="9"/>
      <c r="AI102" s="9"/>
      <c r="AJ102" s="9"/>
      <c r="AK102" s="9"/>
      <c r="AL102" s="9"/>
      <c r="AM102" s="9"/>
      <c r="AN102" s="9"/>
      <c r="AO102" s="9"/>
      <c r="AP102" s="9"/>
      <c r="AQ102" s="9"/>
    </row>
    <row r="103" spans="21:43" ht="15.5" x14ac:dyDescent="0.35">
      <c r="U103" s="9"/>
      <c r="V103" s="12"/>
      <c r="W103" s="12"/>
      <c r="X103" s="12"/>
      <c r="Y103" s="195"/>
      <c r="Z103" s="195"/>
      <c r="AA103" s="195"/>
      <c r="AB103" s="231"/>
      <c r="AC103" s="195"/>
      <c r="AD103" s="195"/>
      <c r="AE103" s="195"/>
      <c r="AF103" s="195"/>
      <c r="AG103" s="15"/>
      <c r="AH103" s="9"/>
      <c r="AI103" s="9"/>
      <c r="AJ103" s="9"/>
      <c r="AK103" s="9"/>
      <c r="AL103" s="9"/>
      <c r="AM103" s="9"/>
      <c r="AN103" s="9"/>
      <c r="AO103" s="9"/>
      <c r="AP103" s="9"/>
      <c r="AQ103" s="9"/>
    </row>
    <row r="104" spans="21:43" ht="15.5" x14ac:dyDescent="0.35">
      <c r="U104" s="9"/>
      <c r="V104" s="12"/>
      <c r="W104" s="12"/>
      <c r="X104" s="12"/>
      <c r="Y104" s="195"/>
      <c r="Z104" s="195"/>
      <c r="AA104" s="195"/>
      <c r="AB104" s="231"/>
      <c r="AC104" s="195"/>
      <c r="AD104" s="195"/>
      <c r="AE104" s="195"/>
      <c r="AF104" s="195"/>
      <c r="AG104" s="15"/>
      <c r="AH104" s="9"/>
      <c r="AI104" s="9"/>
      <c r="AJ104" s="9"/>
      <c r="AK104" s="9"/>
      <c r="AL104" s="9"/>
      <c r="AM104" s="9"/>
      <c r="AN104" s="9"/>
      <c r="AO104" s="9"/>
      <c r="AP104" s="9"/>
      <c r="AQ104" s="9"/>
    </row>
    <row r="105" spans="21:43" ht="15.5" x14ac:dyDescent="0.35">
      <c r="U105" s="9"/>
      <c r="V105" s="12"/>
      <c r="W105" s="12"/>
      <c r="X105" s="12"/>
      <c r="Y105" s="195"/>
      <c r="Z105" s="195"/>
      <c r="AA105" s="195"/>
      <c r="AB105" s="231"/>
      <c r="AC105" s="195"/>
      <c r="AD105" s="195"/>
      <c r="AE105" s="195"/>
      <c r="AF105" s="195"/>
      <c r="AG105" s="15"/>
      <c r="AH105" s="9"/>
      <c r="AI105" s="9"/>
      <c r="AJ105" s="9"/>
      <c r="AK105" s="9"/>
      <c r="AL105" s="9"/>
      <c r="AM105" s="9"/>
      <c r="AN105" s="9"/>
      <c r="AO105" s="9"/>
      <c r="AP105" s="9"/>
      <c r="AQ105" s="9"/>
    </row>
    <row r="106" spans="21:43" ht="15.5" x14ac:dyDescent="0.35">
      <c r="U106" s="9"/>
      <c r="V106" s="12"/>
      <c r="W106" s="12"/>
      <c r="X106" s="12"/>
      <c r="Y106" s="195"/>
      <c r="Z106" s="195"/>
      <c r="AA106" s="195"/>
      <c r="AB106" s="231"/>
      <c r="AC106" s="195"/>
      <c r="AD106" s="195"/>
      <c r="AE106" s="195"/>
      <c r="AF106" s="195"/>
      <c r="AG106" s="15"/>
      <c r="AH106" s="9"/>
      <c r="AI106" s="9"/>
      <c r="AJ106" s="9"/>
      <c r="AK106" s="9"/>
      <c r="AL106" s="9"/>
      <c r="AM106" s="9"/>
      <c r="AN106" s="9"/>
      <c r="AO106" s="9"/>
      <c r="AP106" s="9"/>
      <c r="AQ106" s="9"/>
    </row>
    <row r="107" spans="21:43" ht="15.5" x14ac:dyDescent="0.35">
      <c r="U107" s="9"/>
      <c r="V107" s="12"/>
      <c r="W107" s="12"/>
      <c r="X107" s="12"/>
      <c r="Y107" s="195"/>
      <c r="Z107" s="195"/>
      <c r="AA107" s="195"/>
      <c r="AB107" s="231"/>
      <c r="AC107" s="195"/>
      <c r="AD107" s="195"/>
      <c r="AE107" s="195"/>
      <c r="AF107" s="195"/>
      <c r="AG107" s="15"/>
      <c r="AH107" s="9"/>
      <c r="AI107" s="9"/>
      <c r="AJ107" s="9"/>
      <c r="AK107" s="9"/>
      <c r="AL107" s="9"/>
      <c r="AM107" s="9"/>
      <c r="AN107" s="9"/>
      <c r="AO107" s="9"/>
      <c r="AP107" s="9"/>
      <c r="AQ107" s="9"/>
    </row>
    <row r="108" spans="21:43" ht="15.5" x14ac:dyDescent="0.35">
      <c r="U108" s="9"/>
      <c r="V108" s="12"/>
      <c r="W108" s="12"/>
      <c r="X108" s="12"/>
      <c r="Y108" s="195"/>
      <c r="Z108" s="195"/>
      <c r="AA108" s="195"/>
      <c r="AB108" s="231"/>
      <c r="AC108" s="195"/>
      <c r="AD108" s="195"/>
      <c r="AE108" s="195"/>
      <c r="AF108" s="195"/>
      <c r="AG108" s="15"/>
      <c r="AH108" s="9"/>
      <c r="AI108" s="9"/>
      <c r="AJ108" s="9"/>
      <c r="AK108" s="9"/>
      <c r="AL108" s="9"/>
      <c r="AM108" s="9"/>
      <c r="AN108" s="9"/>
      <c r="AO108" s="9"/>
      <c r="AP108" s="9"/>
      <c r="AQ108" s="9"/>
    </row>
    <row r="109" spans="21:43" ht="15.5" x14ac:dyDescent="0.35">
      <c r="U109" s="9"/>
      <c r="V109" s="12"/>
      <c r="W109" s="12"/>
      <c r="X109" s="12"/>
      <c r="Y109" s="195"/>
      <c r="Z109" s="195"/>
      <c r="AA109" s="195"/>
      <c r="AB109" s="231"/>
      <c r="AC109" s="195"/>
      <c r="AD109" s="195"/>
      <c r="AE109" s="195"/>
      <c r="AF109" s="195"/>
      <c r="AG109" s="15"/>
      <c r="AH109" s="9"/>
      <c r="AI109" s="9"/>
      <c r="AJ109" s="9"/>
      <c r="AK109" s="9"/>
      <c r="AL109" s="9"/>
      <c r="AM109" s="9"/>
      <c r="AN109" s="9"/>
      <c r="AO109" s="9"/>
      <c r="AP109" s="9"/>
      <c r="AQ109" s="9"/>
    </row>
    <row r="110" spans="21:43" ht="15.5" x14ac:dyDescent="0.35">
      <c r="U110" s="9"/>
      <c r="V110" s="12"/>
      <c r="W110" s="12"/>
      <c r="X110" s="12"/>
      <c r="Y110" s="195"/>
      <c r="Z110" s="195"/>
      <c r="AA110" s="195"/>
      <c r="AB110" s="231"/>
      <c r="AC110" s="195"/>
      <c r="AD110" s="195"/>
      <c r="AE110" s="195"/>
      <c r="AF110" s="195"/>
      <c r="AG110" s="15"/>
      <c r="AH110" s="9"/>
      <c r="AI110" s="9"/>
      <c r="AJ110" s="9"/>
      <c r="AK110" s="9"/>
      <c r="AL110" s="9"/>
      <c r="AM110" s="9"/>
      <c r="AN110" s="9"/>
      <c r="AO110" s="9"/>
      <c r="AP110" s="9"/>
      <c r="AQ110" s="9"/>
    </row>
    <row r="111" spans="21:43" ht="15.5" x14ac:dyDescent="0.35">
      <c r="U111" s="9"/>
      <c r="V111" s="12"/>
      <c r="W111" s="12"/>
      <c r="X111" s="12"/>
      <c r="Y111" s="195"/>
      <c r="Z111" s="195"/>
      <c r="AA111" s="195"/>
      <c r="AB111" s="231"/>
      <c r="AC111" s="195"/>
      <c r="AD111" s="195"/>
      <c r="AE111" s="195"/>
      <c r="AF111" s="195"/>
      <c r="AG111" s="15"/>
      <c r="AH111" s="9"/>
      <c r="AI111" s="9"/>
      <c r="AJ111" s="9"/>
      <c r="AK111" s="9"/>
      <c r="AL111" s="9"/>
      <c r="AM111" s="9"/>
      <c r="AN111" s="9"/>
      <c r="AO111" s="9"/>
      <c r="AP111" s="9"/>
      <c r="AQ111" s="9"/>
    </row>
    <row r="112" spans="21:43" ht="15.5" x14ac:dyDescent="0.35">
      <c r="U112" s="9"/>
      <c r="V112" s="12"/>
      <c r="W112" s="12"/>
      <c r="X112" s="12"/>
      <c r="Y112" s="195"/>
      <c r="Z112" s="195"/>
      <c r="AA112" s="195"/>
      <c r="AB112" s="231"/>
      <c r="AC112" s="195"/>
      <c r="AD112" s="195"/>
      <c r="AE112" s="195"/>
      <c r="AF112" s="195"/>
      <c r="AG112" s="15"/>
      <c r="AH112" s="9"/>
      <c r="AI112" s="9"/>
      <c r="AJ112" s="9"/>
      <c r="AK112" s="9"/>
      <c r="AL112" s="9"/>
      <c r="AM112" s="9"/>
      <c r="AN112" s="9"/>
      <c r="AO112" s="9"/>
      <c r="AP112" s="9"/>
      <c r="AQ112" s="9"/>
    </row>
    <row r="113" spans="21:43" ht="15.5" x14ac:dyDescent="0.35">
      <c r="U113" s="9"/>
      <c r="V113" s="12"/>
      <c r="W113" s="12"/>
      <c r="X113" s="12"/>
      <c r="Y113" s="195"/>
      <c r="Z113" s="195"/>
      <c r="AA113" s="195"/>
      <c r="AB113" s="231"/>
      <c r="AC113" s="195"/>
      <c r="AD113" s="195"/>
      <c r="AE113" s="195"/>
      <c r="AF113" s="195"/>
      <c r="AG113" s="15"/>
      <c r="AH113" s="9"/>
      <c r="AI113" s="9"/>
      <c r="AJ113" s="9"/>
      <c r="AK113" s="9"/>
      <c r="AL113" s="9"/>
      <c r="AM113" s="9"/>
      <c r="AN113" s="9"/>
      <c r="AO113" s="9"/>
      <c r="AP113" s="9"/>
      <c r="AQ113" s="9"/>
    </row>
    <row r="114" spans="21:43" ht="15.5" x14ac:dyDescent="0.35">
      <c r="U114" s="9"/>
      <c r="V114" s="12"/>
      <c r="W114" s="12"/>
      <c r="X114" s="12"/>
      <c r="Y114" s="195"/>
      <c r="Z114" s="195"/>
      <c r="AA114" s="195"/>
      <c r="AB114" s="231"/>
      <c r="AC114" s="195"/>
      <c r="AD114" s="195"/>
      <c r="AE114" s="195"/>
      <c r="AF114" s="195"/>
      <c r="AG114" s="15"/>
      <c r="AH114" s="9"/>
      <c r="AI114" s="9"/>
      <c r="AJ114" s="9"/>
      <c r="AK114" s="9"/>
      <c r="AL114" s="9"/>
      <c r="AM114" s="9"/>
      <c r="AN114" s="9"/>
      <c r="AO114" s="9"/>
      <c r="AP114" s="9"/>
      <c r="AQ114" s="9"/>
    </row>
    <row r="115" spans="21:43" ht="15.5" x14ac:dyDescent="0.35">
      <c r="U115" s="9"/>
      <c r="V115" s="12"/>
      <c r="W115" s="12"/>
      <c r="X115" s="12"/>
      <c r="Y115" s="195"/>
      <c r="Z115" s="195"/>
      <c r="AA115" s="195"/>
      <c r="AB115" s="231"/>
      <c r="AC115" s="195"/>
      <c r="AD115" s="195"/>
      <c r="AE115" s="195"/>
      <c r="AF115" s="195"/>
      <c r="AG115" s="15"/>
      <c r="AH115" s="9"/>
      <c r="AI115" s="9"/>
      <c r="AJ115" s="9"/>
      <c r="AK115" s="9"/>
      <c r="AL115" s="9"/>
      <c r="AM115" s="9"/>
      <c r="AN115" s="9"/>
      <c r="AO115" s="9"/>
      <c r="AP115" s="9"/>
      <c r="AQ115" s="9"/>
    </row>
    <row r="116" spans="21:43" ht="15.5" x14ac:dyDescent="0.35">
      <c r="U116" s="9"/>
      <c r="V116" s="12"/>
      <c r="W116" s="12"/>
      <c r="X116" s="12"/>
      <c r="Y116" s="195"/>
      <c r="Z116" s="195"/>
      <c r="AA116" s="195"/>
      <c r="AB116" s="231"/>
      <c r="AC116" s="195"/>
      <c r="AD116" s="195"/>
      <c r="AE116" s="195"/>
      <c r="AF116" s="195"/>
      <c r="AG116" s="15"/>
      <c r="AH116" s="9"/>
      <c r="AI116" s="9"/>
      <c r="AJ116" s="9"/>
      <c r="AK116" s="9"/>
      <c r="AL116" s="9"/>
      <c r="AM116" s="9"/>
      <c r="AN116" s="9"/>
      <c r="AO116" s="9"/>
      <c r="AP116" s="9"/>
      <c r="AQ116" s="9"/>
    </row>
    <row r="117" spans="21:43" ht="15.5" x14ac:dyDescent="0.35">
      <c r="U117" s="9"/>
      <c r="V117" s="12"/>
      <c r="W117" s="12"/>
      <c r="X117" s="12"/>
      <c r="Y117" s="195"/>
      <c r="Z117" s="195"/>
      <c r="AA117" s="195"/>
      <c r="AB117" s="231"/>
      <c r="AC117" s="195"/>
      <c r="AD117" s="195"/>
      <c r="AE117" s="195"/>
      <c r="AF117" s="195"/>
      <c r="AG117" s="15"/>
      <c r="AH117" s="9"/>
      <c r="AI117" s="9"/>
      <c r="AJ117" s="9"/>
      <c r="AK117" s="9"/>
      <c r="AL117" s="9"/>
      <c r="AM117" s="9"/>
      <c r="AN117" s="9"/>
      <c r="AO117" s="9"/>
      <c r="AP117" s="9"/>
      <c r="AQ117" s="9"/>
    </row>
    <row r="118" spans="21:43" ht="15.5" x14ac:dyDescent="0.35">
      <c r="U118" s="9"/>
      <c r="V118" s="12"/>
      <c r="W118" s="12"/>
      <c r="X118" s="12"/>
      <c r="Y118" s="195"/>
      <c r="Z118" s="195"/>
      <c r="AA118" s="195"/>
      <c r="AB118" s="231"/>
      <c r="AC118" s="195"/>
      <c r="AD118" s="195"/>
      <c r="AE118" s="195"/>
      <c r="AF118" s="195"/>
      <c r="AG118" s="15"/>
      <c r="AH118" s="9"/>
      <c r="AI118" s="9"/>
      <c r="AJ118" s="9"/>
      <c r="AK118" s="9"/>
      <c r="AL118" s="9"/>
      <c r="AM118" s="9"/>
      <c r="AN118" s="9"/>
      <c r="AO118" s="9"/>
      <c r="AP118" s="9"/>
      <c r="AQ118" s="9"/>
    </row>
    <row r="119" spans="21:43" ht="15.5" x14ac:dyDescent="0.35">
      <c r="U119" s="9"/>
      <c r="V119" s="12"/>
      <c r="W119" s="12"/>
      <c r="X119" s="12"/>
      <c r="Y119" s="195"/>
      <c r="Z119" s="195"/>
      <c r="AA119" s="195"/>
      <c r="AB119" s="231"/>
      <c r="AC119" s="195"/>
      <c r="AD119" s="195"/>
      <c r="AE119" s="195"/>
      <c r="AF119" s="195"/>
      <c r="AG119" s="15"/>
      <c r="AH119" s="9"/>
      <c r="AI119" s="9"/>
      <c r="AJ119" s="9"/>
      <c r="AK119" s="9"/>
      <c r="AL119" s="9"/>
      <c r="AM119" s="9"/>
      <c r="AN119" s="9"/>
      <c r="AO119" s="9"/>
      <c r="AP119" s="9"/>
      <c r="AQ119" s="9"/>
    </row>
    <row r="120" spans="21:43" ht="15.5" x14ac:dyDescent="0.35">
      <c r="U120" s="9"/>
      <c r="V120" s="12"/>
      <c r="W120" s="12"/>
      <c r="X120" s="12"/>
      <c r="Y120" s="195"/>
      <c r="Z120" s="195"/>
      <c r="AA120" s="195"/>
      <c r="AB120" s="231"/>
      <c r="AC120" s="195"/>
      <c r="AD120" s="195"/>
      <c r="AE120" s="195"/>
      <c r="AF120" s="195"/>
      <c r="AG120" s="15"/>
      <c r="AH120" s="9"/>
      <c r="AI120" s="9"/>
      <c r="AJ120" s="9"/>
      <c r="AK120" s="9"/>
      <c r="AL120" s="9"/>
      <c r="AM120" s="9"/>
      <c r="AN120" s="9"/>
      <c r="AO120" s="9"/>
      <c r="AP120" s="9"/>
      <c r="AQ120" s="9"/>
    </row>
    <row r="121" spans="21:43" ht="15.5" x14ac:dyDescent="0.35">
      <c r="U121" s="9"/>
      <c r="V121" s="12"/>
      <c r="W121" s="12"/>
      <c r="X121" s="12"/>
      <c r="Y121" s="195"/>
      <c r="Z121" s="195"/>
      <c r="AA121" s="195"/>
      <c r="AB121" s="231"/>
      <c r="AC121" s="195"/>
      <c r="AD121" s="195"/>
      <c r="AE121" s="195"/>
      <c r="AF121" s="195"/>
      <c r="AG121" s="15"/>
      <c r="AH121" s="9"/>
      <c r="AI121" s="9"/>
      <c r="AJ121" s="9"/>
      <c r="AK121" s="9"/>
      <c r="AL121" s="9"/>
      <c r="AM121" s="9"/>
      <c r="AN121" s="9"/>
      <c r="AO121" s="9"/>
      <c r="AP121" s="9"/>
      <c r="AQ121" s="9"/>
    </row>
    <row r="122" spans="21:43" ht="15.5" x14ac:dyDescent="0.35">
      <c r="U122" s="9"/>
      <c r="V122" s="12"/>
      <c r="W122" s="12"/>
      <c r="X122" s="12"/>
      <c r="Y122" s="195"/>
      <c r="Z122" s="195"/>
      <c r="AA122" s="195"/>
      <c r="AB122" s="231"/>
      <c r="AC122" s="195"/>
      <c r="AD122" s="195"/>
      <c r="AE122" s="195"/>
      <c r="AF122" s="195"/>
      <c r="AG122" s="15"/>
      <c r="AH122" s="9"/>
      <c r="AI122" s="9"/>
      <c r="AJ122" s="9"/>
      <c r="AK122" s="9"/>
      <c r="AL122" s="9"/>
      <c r="AM122" s="9"/>
      <c r="AN122" s="9"/>
      <c r="AO122" s="9"/>
      <c r="AP122" s="9"/>
      <c r="AQ122" s="9"/>
    </row>
    <row r="123" spans="21:43" ht="15.5" x14ac:dyDescent="0.35">
      <c r="U123" s="9"/>
      <c r="V123" s="12"/>
      <c r="W123" s="12"/>
      <c r="X123" s="12"/>
      <c r="Y123" s="195"/>
      <c r="Z123" s="195"/>
      <c r="AA123" s="195"/>
      <c r="AB123" s="231"/>
      <c r="AC123" s="195"/>
      <c r="AD123" s="195"/>
      <c r="AE123" s="195"/>
      <c r="AF123" s="195"/>
      <c r="AG123" s="15"/>
      <c r="AH123" s="9"/>
      <c r="AI123" s="9"/>
      <c r="AJ123" s="9"/>
      <c r="AK123" s="9"/>
      <c r="AL123" s="9"/>
      <c r="AM123" s="9"/>
      <c r="AN123" s="9"/>
      <c r="AO123" s="9"/>
      <c r="AP123" s="9"/>
      <c r="AQ123" s="9"/>
    </row>
    <row r="124" spans="21:43" ht="15.5" x14ac:dyDescent="0.35">
      <c r="U124" s="9"/>
      <c r="V124" s="12"/>
      <c r="W124" s="12"/>
      <c r="X124" s="12"/>
      <c r="Y124" s="195"/>
      <c r="Z124" s="195"/>
      <c r="AA124" s="195"/>
      <c r="AB124" s="231"/>
      <c r="AC124" s="195"/>
      <c r="AD124" s="195"/>
      <c r="AE124" s="195"/>
      <c r="AF124" s="195"/>
      <c r="AG124" s="15"/>
      <c r="AH124" s="9"/>
      <c r="AI124" s="9"/>
      <c r="AJ124" s="9"/>
      <c r="AK124" s="9"/>
      <c r="AL124" s="9"/>
      <c r="AM124" s="9"/>
      <c r="AN124" s="9"/>
      <c r="AO124" s="9"/>
      <c r="AP124" s="9"/>
      <c r="AQ124" s="9"/>
    </row>
    <row r="125" spans="21:43" ht="15.5" x14ac:dyDescent="0.35">
      <c r="U125" s="9"/>
      <c r="V125" s="12"/>
      <c r="W125" s="12"/>
      <c r="X125" s="12"/>
      <c r="Y125" s="195"/>
      <c r="Z125" s="195"/>
      <c r="AA125" s="195"/>
      <c r="AB125" s="231"/>
      <c r="AC125" s="195"/>
      <c r="AD125" s="195"/>
      <c r="AE125" s="195"/>
      <c r="AF125" s="195"/>
      <c r="AG125" s="15"/>
      <c r="AH125" s="9"/>
      <c r="AI125" s="9"/>
      <c r="AJ125" s="9"/>
      <c r="AK125" s="9"/>
      <c r="AL125" s="9"/>
      <c r="AM125" s="9"/>
      <c r="AN125" s="9"/>
      <c r="AO125" s="9"/>
      <c r="AP125" s="9"/>
      <c r="AQ125" s="9"/>
    </row>
    <row r="126" spans="21:43" ht="15.5" x14ac:dyDescent="0.35">
      <c r="V126" s="12"/>
      <c r="W126" s="12"/>
      <c r="X126" s="12"/>
      <c r="Y126" s="195"/>
      <c r="Z126" s="195"/>
      <c r="AA126" s="195"/>
      <c r="AB126" s="231"/>
      <c r="AC126" s="195"/>
      <c r="AD126" s="195"/>
      <c r="AE126" s="195"/>
      <c r="AF126" s="195"/>
      <c r="AG126" s="15"/>
      <c r="AI126" s="9"/>
      <c r="AJ126" s="9"/>
      <c r="AK126" s="9"/>
      <c r="AL126" s="9"/>
      <c r="AM126" s="9"/>
      <c r="AN126" s="9"/>
      <c r="AO126" s="9"/>
      <c r="AP126" s="9"/>
      <c r="AQ126" s="9"/>
    </row>
  </sheetData>
  <sheetProtection formatCells="0" formatColumns="0" formatRows="0"/>
  <mergeCells count="34">
    <mergeCell ref="V68:AG70"/>
    <mergeCell ref="B87:C88"/>
    <mergeCell ref="B93:F93"/>
    <mergeCell ref="AB54:AF55"/>
    <mergeCell ref="Y58:Y59"/>
    <mergeCell ref="Z58:Z59"/>
    <mergeCell ref="AA58:AA59"/>
    <mergeCell ref="AD58:AD59"/>
    <mergeCell ref="AF58:AF59"/>
    <mergeCell ref="X44:Z44"/>
    <mergeCell ref="AB44:AF44"/>
    <mergeCell ref="AB45:AF45"/>
    <mergeCell ref="AB48:AF48"/>
    <mergeCell ref="AB49:AF51"/>
    <mergeCell ref="AB53:AF53"/>
    <mergeCell ref="AB31:AF31"/>
    <mergeCell ref="AB32:AF32"/>
    <mergeCell ref="AB33:AF33"/>
    <mergeCell ref="X38:Y38"/>
    <mergeCell ref="AB38:AF38"/>
    <mergeCell ref="X43:Z43"/>
    <mergeCell ref="AB43:AF43"/>
    <mergeCell ref="AB25:AF25"/>
    <mergeCell ref="AB26:AF26"/>
    <mergeCell ref="AB27:AF27"/>
    <mergeCell ref="AB28:AF28"/>
    <mergeCell ref="AB29:AF29"/>
    <mergeCell ref="AB30:AF30"/>
    <mergeCell ref="O20:P20"/>
    <mergeCell ref="B21:C21"/>
    <mergeCell ref="AB22:AF22"/>
    <mergeCell ref="X23:Y23"/>
    <mergeCell ref="AB23:AF23"/>
    <mergeCell ref="AB24:AF24"/>
  </mergeCells>
  <conditionalFormatting sqref="AB44">
    <cfRule type="expression" dxfId="8" priority="1" stopIfTrue="1">
      <formula>AND(#REF!&lt;&gt;"",#REF!&lt;&gt;0)</formula>
    </cfRule>
    <cfRule type="expression" dxfId="7" priority="2" stopIfTrue="1">
      <formula>OR(#REF!="",#REF!=0)</formula>
    </cfRule>
  </conditionalFormatting>
  <conditionalFormatting sqref="X44">
    <cfRule type="expression" dxfId="6" priority="3" stopIfTrue="1">
      <formula>AND($AA$44&lt;&gt;"",$AA$44&lt;&gt;0)</formula>
    </cfRule>
    <cfRule type="expression" dxfId="5" priority="4" stopIfTrue="1">
      <formula>AND($AA$44="",$AA$44=0)</formula>
    </cfRule>
  </conditionalFormatting>
  <conditionalFormatting sqref="AB43">
    <cfRule type="expression" dxfId="4" priority="5" stopIfTrue="1">
      <formula>AND(#REF!&lt;&gt;"",#REF!&lt;&gt;0)</formula>
    </cfRule>
    <cfRule type="expression" dxfId="3" priority="6" stopIfTrue="1">
      <formula>OR(#REF!="",#REF!=0)</formula>
    </cfRule>
  </conditionalFormatting>
  <conditionalFormatting sqref="X43">
    <cfRule type="expression" dxfId="2" priority="8" stopIfTrue="1">
      <formula>AND($AA$43&lt;&gt;"",$AA$43&lt;&gt;0)</formula>
    </cfRule>
    <cfRule type="expression" dxfId="1" priority="9" stopIfTrue="1">
      <formula>AND($AA$43="",$AA$43=0)</formula>
    </cfRule>
  </conditionalFormatting>
  <conditionalFormatting sqref="W14">
    <cfRule type="cellIs" dxfId="0" priority="7" stopIfTrue="1" operator="equal">
      <formula>0</formula>
    </cfRule>
  </conditionalFormatting>
  <dataValidations count="23">
    <dataValidation type="decimal" allowBlank="1" showInputMessage="1" showErrorMessage="1" errorTitle="Standard" error="Immettere un valore numerico &gt;= 0!" prompt="effettivo dell'esercizo contabile" sqref="AA25 JW25 TS25 ADO25 ANK25 AXG25 BHC25 BQY25 CAU25 CKQ25 CUM25 DEI25 DOE25 DYA25 EHW25 ERS25 FBO25 FLK25 FVG25 GFC25 GOY25 GYU25 HIQ25 HSM25 ICI25 IME25 IWA25 JFW25 JPS25 JZO25 KJK25 KTG25 LDC25 LMY25 LWU25 MGQ25 MQM25 NAI25 NKE25 NUA25 ODW25 ONS25 OXO25 PHK25 PRG25 QBC25 QKY25 QUU25 REQ25 ROM25 RYI25 SIE25 SSA25 TBW25 TLS25 TVO25 UFK25 UPG25 UZC25 VIY25 VSU25 WCQ25 WMM25 WWI25 AA65561 JW65561 TS65561 ADO65561 ANK65561 AXG65561 BHC65561 BQY65561 CAU65561 CKQ65561 CUM65561 DEI65561 DOE65561 DYA65561 EHW65561 ERS65561 FBO65561 FLK65561 FVG65561 GFC65561 GOY65561 GYU65561 HIQ65561 HSM65561 ICI65561 IME65561 IWA65561 JFW65561 JPS65561 JZO65561 KJK65561 KTG65561 LDC65561 LMY65561 LWU65561 MGQ65561 MQM65561 NAI65561 NKE65561 NUA65561 ODW65561 ONS65561 OXO65561 PHK65561 PRG65561 QBC65561 QKY65561 QUU65561 REQ65561 ROM65561 RYI65561 SIE65561 SSA65561 TBW65561 TLS65561 TVO65561 UFK65561 UPG65561 UZC65561 VIY65561 VSU65561 WCQ65561 WMM65561 WWI65561 AA131097 JW131097 TS131097 ADO131097 ANK131097 AXG131097 BHC131097 BQY131097 CAU131097 CKQ131097 CUM131097 DEI131097 DOE131097 DYA131097 EHW131097 ERS131097 FBO131097 FLK131097 FVG131097 GFC131097 GOY131097 GYU131097 HIQ131097 HSM131097 ICI131097 IME131097 IWA131097 JFW131097 JPS131097 JZO131097 KJK131097 KTG131097 LDC131097 LMY131097 LWU131097 MGQ131097 MQM131097 NAI131097 NKE131097 NUA131097 ODW131097 ONS131097 OXO131097 PHK131097 PRG131097 QBC131097 QKY131097 QUU131097 REQ131097 ROM131097 RYI131097 SIE131097 SSA131097 TBW131097 TLS131097 TVO131097 UFK131097 UPG131097 UZC131097 VIY131097 VSU131097 WCQ131097 WMM131097 WWI131097 AA196633 JW196633 TS196633 ADO196633 ANK196633 AXG196633 BHC196633 BQY196633 CAU196633 CKQ196633 CUM196633 DEI196633 DOE196633 DYA196633 EHW196633 ERS196633 FBO196633 FLK196633 FVG196633 GFC196633 GOY196633 GYU196633 HIQ196633 HSM196633 ICI196633 IME196633 IWA196633 JFW196633 JPS196633 JZO196633 KJK196633 KTG196633 LDC196633 LMY196633 LWU196633 MGQ196633 MQM196633 NAI196633 NKE196633 NUA196633 ODW196633 ONS196633 OXO196633 PHK196633 PRG196633 QBC196633 QKY196633 QUU196633 REQ196633 ROM196633 RYI196633 SIE196633 SSA196633 TBW196633 TLS196633 TVO196633 UFK196633 UPG196633 UZC196633 VIY196633 VSU196633 WCQ196633 WMM196633 WWI196633 AA262169 JW262169 TS262169 ADO262169 ANK262169 AXG262169 BHC262169 BQY262169 CAU262169 CKQ262169 CUM262169 DEI262169 DOE262169 DYA262169 EHW262169 ERS262169 FBO262169 FLK262169 FVG262169 GFC262169 GOY262169 GYU262169 HIQ262169 HSM262169 ICI262169 IME262169 IWA262169 JFW262169 JPS262169 JZO262169 KJK262169 KTG262169 LDC262169 LMY262169 LWU262169 MGQ262169 MQM262169 NAI262169 NKE262169 NUA262169 ODW262169 ONS262169 OXO262169 PHK262169 PRG262169 QBC262169 QKY262169 QUU262169 REQ262169 ROM262169 RYI262169 SIE262169 SSA262169 TBW262169 TLS262169 TVO262169 UFK262169 UPG262169 UZC262169 VIY262169 VSU262169 WCQ262169 WMM262169 WWI262169 AA327705 JW327705 TS327705 ADO327705 ANK327705 AXG327705 BHC327705 BQY327705 CAU327705 CKQ327705 CUM327705 DEI327705 DOE327705 DYA327705 EHW327705 ERS327705 FBO327705 FLK327705 FVG327705 GFC327705 GOY327705 GYU327705 HIQ327705 HSM327705 ICI327705 IME327705 IWA327705 JFW327705 JPS327705 JZO327705 KJK327705 KTG327705 LDC327705 LMY327705 LWU327705 MGQ327705 MQM327705 NAI327705 NKE327705 NUA327705 ODW327705 ONS327705 OXO327705 PHK327705 PRG327705 QBC327705 QKY327705 QUU327705 REQ327705 ROM327705 RYI327705 SIE327705 SSA327705 TBW327705 TLS327705 TVO327705 UFK327705 UPG327705 UZC327705 VIY327705 VSU327705 WCQ327705 WMM327705 WWI327705 AA393241 JW393241 TS393241 ADO393241 ANK393241 AXG393241 BHC393241 BQY393241 CAU393241 CKQ393241 CUM393241 DEI393241 DOE393241 DYA393241 EHW393241 ERS393241 FBO393241 FLK393241 FVG393241 GFC393241 GOY393241 GYU393241 HIQ393241 HSM393241 ICI393241 IME393241 IWA393241 JFW393241 JPS393241 JZO393241 KJK393241 KTG393241 LDC393241 LMY393241 LWU393241 MGQ393241 MQM393241 NAI393241 NKE393241 NUA393241 ODW393241 ONS393241 OXO393241 PHK393241 PRG393241 QBC393241 QKY393241 QUU393241 REQ393241 ROM393241 RYI393241 SIE393241 SSA393241 TBW393241 TLS393241 TVO393241 UFK393241 UPG393241 UZC393241 VIY393241 VSU393241 WCQ393241 WMM393241 WWI393241 AA458777 JW458777 TS458777 ADO458777 ANK458777 AXG458777 BHC458777 BQY458777 CAU458777 CKQ458777 CUM458777 DEI458777 DOE458777 DYA458777 EHW458777 ERS458777 FBO458777 FLK458777 FVG458777 GFC458777 GOY458777 GYU458777 HIQ458777 HSM458777 ICI458777 IME458777 IWA458777 JFW458777 JPS458777 JZO458777 KJK458777 KTG458777 LDC458777 LMY458777 LWU458777 MGQ458777 MQM458777 NAI458777 NKE458777 NUA458777 ODW458777 ONS458777 OXO458777 PHK458777 PRG458777 QBC458777 QKY458777 QUU458777 REQ458777 ROM458777 RYI458777 SIE458777 SSA458777 TBW458777 TLS458777 TVO458777 UFK458777 UPG458777 UZC458777 VIY458777 VSU458777 WCQ458777 WMM458777 WWI458777 AA524313 JW524313 TS524313 ADO524313 ANK524313 AXG524313 BHC524313 BQY524313 CAU524313 CKQ524313 CUM524313 DEI524313 DOE524313 DYA524313 EHW524313 ERS524313 FBO524313 FLK524313 FVG524313 GFC524313 GOY524313 GYU524313 HIQ524313 HSM524313 ICI524313 IME524313 IWA524313 JFW524313 JPS524313 JZO524313 KJK524313 KTG524313 LDC524313 LMY524313 LWU524313 MGQ524313 MQM524313 NAI524313 NKE524313 NUA524313 ODW524313 ONS524313 OXO524313 PHK524313 PRG524313 QBC524313 QKY524313 QUU524313 REQ524313 ROM524313 RYI524313 SIE524313 SSA524313 TBW524313 TLS524313 TVO524313 UFK524313 UPG524313 UZC524313 VIY524313 VSU524313 WCQ524313 WMM524313 WWI524313 AA589849 JW589849 TS589849 ADO589849 ANK589849 AXG589849 BHC589849 BQY589849 CAU589849 CKQ589849 CUM589849 DEI589849 DOE589849 DYA589849 EHW589849 ERS589849 FBO589849 FLK589849 FVG589849 GFC589849 GOY589849 GYU589849 HIQ589849 HSM589849 ICI589849 IME589849 IWA589849 JFW589849 JPS589849 JZO589849 KJK589849 KTG589849 LDC589849 LMY589849 LWU589849 MGQ589849 MQM589849 NAI589849 NKE589849 NUA589849 ODW589849 ONS589849 OXO589849 PHK589849 PRG589849 QBC589849 QKY589849 QUU589849 REQ589849 ROM589849 RYI589849 SIE589849 SSA589849 TBW589849 TLS589849 TVO589849 UFK589849 UPG589849 UZC589849 VIY589849 VSU589849 WCQ589849 WMM589849 WWI589849 AA655385 JW655385 TS655385 ADO655385 ANK655385 AXG655385 BHC655385 BQY655385 CAU655385 CKQ655385 CUM655385 DEI655385 DOE655385 DYA655385 EHW655385 ERS655385 FBO655385 FLK655385 FVG655385 GFC655385 GOY655385 GYU655385 HIQ655385 HSM655385 ICI655385 IME655385 IWA655385 JFW655385 JPS655385 JZO655385 KJK655385 KTG655385 LDC655385 LMY655385 LWU655385 MGQ655385 MQM655385 NAI655385 NKE655385 NUA655385 ODW655385 ONS655385 OXO655385 PHK655385 PRG655385 QBC655385 QKY655385 QUU655385 REQ655385 ROM655385 RYI655385 SIE655385 SSA655385 TBW655385 TLS655385 TVO655385 UFK655385 UPG655385 UZC655385 VIY655385 VSU655385 WCQ655385 WMM655385 WWI655385 AA720921 JW720921 TS720921 ADO720921 ANK720921 AXG720921 BHC720921 BQY720921 CAU720921 CKQ720921 CUM720921 DEI720921 DOE720921 DYA720921 EHW720921 ERS720921 FBO720921 FLK720921 FVG720921 GFC720921 GOY720921 GYU720921 HIQ720921 HSM720921 ICI720921 IME720921 IWA720921 JFW720921 JPS720921 JZO720921 KJK720921 KTG720921 LDC720921 LMY720921 LWU720921 MGQ720921 MQM720921 NAI720921 NKE720921 NUA720921 ODW720921 ONS720921 OXO720921 PHK720921 PRG720921 QBC720921 QKY720921 QUU720921 REQ720921 ROM720921 RYI720921 SIE720921 SSA720921 TBW720921 TLS720921 TVO720921 UFK720921 UPG720921 UZC720921 VIY720921 VSU720921 WCQ720921 WMM720921 WWI720921 AA786457 JW786457 TS786457 ADO786457 ANK786457 AXG786457 BHC786457 BQY786457 CAU786457 CKQ786457 CUM786457 DEI786457 DOE786457 DYA786457 EHW786457 ERS786457 FBO786457 FLK786457 FVG786457 GFC786457 GOY786457 GYU786457 HIQ786457 HSM786457 ICI786457 IME786457 IWA786457 JFW786457 JPS786457 JZO786457 KJK786457 KTG786457 LDC786457 LMY786457 LWU786457 MGQ786457 MQM786457 NAI786457 NKE786457 NUA786457 ODW786457 ONS786457 OXO786457 PHK786457 PRG786457 QBC786457 QKY786457 QUU786457 REQ786457 ROM786457 RYI786457 SIE786457 SSA786457 TBW786457 TLS786457 TVO786457 UFK786457 UPG786457 UZC786457 VIY786457 VSU786457 WCQ786457 WMM786457 WWI786457 AA851993 JW851993 TS851993 ADO851993 ANK851993 AXG851993 BHC851993 BQY851993 CAU851993 CKQ851993 CUM851993 DEI851993 DOE851993 DYA851993 EHW851993 ERS851993 FBO851993 FLK851993 FVG851993 GFC851993 GOY851993 GYU851993 HIQ851993 HSM851993 ICI851993 IME851993 IWA851993 JFW851993 JPS851993 JZO851993 KJK851993 KTG851993 LDC851993 LMY851993 LWU851993 MGQ851993 MQM851993 NAI851993 NKE851993 NUA851993 ODW851993 ONS851993 OXO851993 PHK851993 PRG851993 QBC851993 QKY851993 QUU851993 REQ851993 ROM851993 RYI851993 SIE851993 SSA851993 TBW851993 TLS851993 TVO851993 UFK851993 UPG851993 UZC851993 VIY851993 VSU851993 WCQ851993 WMM851993 WWI851993 AA917529 JW917529 TS917529 ADO917529 ANK917529 AXG917529 BHC917529 BQY917529 CAU917529 CKQ917529 CUM917529 DEI917529 DOE917529 DYA917529 EHW917529 ERS917529 FBO917529 FLK917529 FVG917529 GFC917529 GOY917529 GYU917529 HIQ917529 HSM917529 ICI917529 IME917529 IWA917529 JFW917529 JPS917529 JZO917529 KJK917529 KTG917529 LDC917529 LMY917529 LWU917529 MGQ917529 MQM917529 NAI917529 NKE917529 NUA917529 ODW917529 ONS917529 OXO917529 PHK917529 PRG917529 QBC917529 QKY917529 QUU917529 REQ917529 ROM917529 RYI917529 SIE917529 SSA917529 TBW917529 TLS917529 TVO917529 UFK917529 UPG917529 UZC917529 VIY917529 VSU917529 WCQ917529 WMM917529 WWI917529 AA983065 JW983065 TS983065 ADO983065 ANK983065 AXG983065 BHC983065 BQY983065 CAU983065 CKQ983065 CUM983065 DEI983065 DOE983065 DYA983065 EHW983065 ERS983065 FBO983065 FLK983065 FVG983065 GFC983065 GOY983065 GYU983065 HIQ983065 HSM983065 ICI983065 IME983065 IWA983065 JFW983065 JPS983065 JZO983065 KJK983065 KTG983065 LDC983065 LMY983065 LWU983065 MGQ983065 MQM983065 NAI983065 NKE983065 NUA983065 ODW983065 ONS983065 OXO983065 PHK983065 PRG983065 QBC983065 QKY983065 QUU983065 REQ983065 ROM983065 RYI983065 SIE983065 SSA983065 TBW983065 TLS983065 TVO983065 UFK983065 UPG983065 UZC983065 VIY983065 VSU983065 WCQ983065 WMM983065 WWI983065 AA29 JW29 TS29 ADO29 ANK29 AXG29 BHC29 BQY29 CAU29 CKQ29 CUM29 DEI29 DOE29 DYA29 EHW29 ERS29 FBO29 FLK29 FVG29 GFC29 GOY29 GYU29 HIQ29 HSM29 ICI29 IME29 IWA29 JFW29 JPS29 JZO29 KJK29 KTG29 LDC29 LMY29 LWU29 MGQ29 MQM29 NAI29 NKE29 NUA29 ODW29 ONS29 OXO29 PHK29 PRG29 QBC29 QKY29 QUU29 REQ29 ROM29 RYI29 SIE29 SSA29 TBW29 TLS29 TVO29 UFK29 UPG29 UZC29 VIY29 VSU29 WCQ29 WMM29 WWI29 AA65565 JW65565 TS65565 ADO65565 ANK65565 AXG65565 BHC65565 BQY65565 CAU65565 CKQ65565 CUM65565 DEI65565 DOE65565 DYA65565 EHW65565 ERS65565 FBO65565 FLK65565 FVG65565 GFC65565 GOY65565 GYU65565 HIQ65565 HSM65565 ICI65565 IME65565 IWA65565 JFW65565 JPS65565 JZO65565 KJK65565 KTG65565 LDC65565 LMY65565 LWU65565 MGQ65565 MQM65565 NAI65565 NKE65565 NUA65565 ODW65565 ONS65565 OXO65565 PHK65565 PRG65565 QBC65565 QKY65565 QUU65565 REQ65565 ROM65565 RYI65565 SIE65565 SSA65565 TBW65565 TLS65565 TVO65565 UFK65565 UPG65565 UZC65565 VIY65565 VSU65565 WCQ65565 WMM65565 WWI65565 AA131101 JW131101 TS131101 ADO131101 ANK131101 AXG131101 BHC131101 BQY131101 CAU131101 CKQ131101 CUM131101 DEI131101 DOE131101 DYA131101 EHW131101 ERS131101 FBO131101 FLK131101 FVG131101 GFC131101 GOY131101 GYU131101 HIQ131101 HSM131101 ICI131101 IME131101 IWA131101 JFW131101 JPS131101 JZO131101 KJK131101 KTG131101 LDC131101 LMY131101 LWU131101 MGQ131101 MQM131101 NAI131101 NKE131101 NUA131101 ODW131101 ONS131101 OXO131101 PHK131101 PRG131101 QBC131101 QKY131101 QUU131101 REQ131101 ROM131101 RYI131101 SIE131101 SSA131101 TBW131101 TLS131101 TVO131101 UFK131101 UPG131101 UZC131101 VIY131101 VSU131101 WCQ131101 WMM131101 WWI131101 AA196637 JW196637 TS196637 ADO196637 ANK196637 AXG196637 BHC196637 BQY196637 CAU196637 CKQ196637 CUM196637 DEI196637 DOE196637 DYA196637 EHW196637 ERS196637 FBO196637 FLK196637 FVG196637 GFC196637 GOY196637 GYU196637 HIQ196637 HSM196637 ICI196637 IME196637 IWA196637 JFW196637 JPS196637 JZO196637 KJK196637 KTG196637 LDC196637 LMY196637 LWU196637 MGQ196637 MQM196637 NAI196637 NKE196637 NUA196637 ODW196637 ONS196637 OXO196637 PHK196637 PRG196637 QBC196637 QKY196637 QUU196637 REQ196637 ROM196637 RYI196637 SIE196637 SSA196637 TBW196637 TLS196637 TVO196637 UFK196637 UPG196637 UZC196637 VIY196637 VSU196637 WCQ196637 WMM196637 WWI196637 AA262173 JW262173 TS262173 ADO262173 ANK262173 AXG262173 BHC262173 BQY262173 CAU262173 CKQ262173 CUM262173 DEI262173 DOE262173 DYA262173 EHW262173 ERS262173 FBO262173 FLK262173 FVG262173 GFC262173 GOY262173 GYU262173 HIQ262173 HSM262173 ICI262173 IME262173 IWA262173 JFW262173 JPS262173 JZO262173 KJK262173 KTG262173 LDC262173 LMY262173 LWU262173 MGQ262173 MQM262173 NAI262173 NKE262173 NUA262173 ODW262173 ONS262173 OXO262173 PHK262173 PRG262173 QBC262173 QKY262173 QUU262173 REQ262173 ROM262173 RYI262173 SIE262173 SSA262173 TBW262173 TLS262173 TVO262173 UFK262173 UPG262173 UZC262173 VIY262173 VSU262173 WCQ262173 WMM262173 WWI262173 AA327709 JW327709 TS327709 ADO327709 ANK327709 AXG327709 BHC327709 BQY327709 CAU327709 CKQ327709 CUM327709 DEI327709 DOE327709 DYA327709 EHW327709 ERS327709 FBO327709 FLK327709 FVG327709 GFC327709 GOY327709 GYU327709 HIQ327709 HSM327709 ICI327709 IME327709 IWA327709 JFW327709 JPS327709 JZO327709 KJK327709 KTG327709 LDC327709 LMY327709 LWU327709 MGQ327709 MQM327709 NAI327709 NKE327709 NUA327709 ODW327709 ONS327709 OXO327709 PHK327709 PRG327709 QBC327709 QKY327709 QUU327709 REQ327709 ROM327709 RYI327709 SIE327709 SSA327709 TBW327709 TLS327709 TVO327709 UFK327709 UPG327709 UZC327709 VIY327709 VSU327709 WCQ327709 WMM327709 WWI327709 AA393245 JW393245 TS393245 ADO393245 ANK393245 AXG393245 BHC393245 BQY393245 CAU393245 CKQ393245 CUM393245 DEI393245 DOE393245 DYA393245 EHW393245 ERS393245 FBO393245 FLK393245 FVG393245 GFC393245 GOY393245 GYU393245 HIQ393245 HSM393245 ICI393245 IME393245 IWA393245 JFW393245 JPS393245 JZO393245 KJK393245 KTG393245 LDC393245 LMY393245 LWU393245 MGQ393245 MQM393245 NAI393245 NKE393245 NUA393245 ODW393245 ONS393245 OXO393245 PHK393245 PRG393245 QBC393245 QKY393245 QUU393245 REQ393245 ROM393245 RYI393245 SIE393245 SSA393245 TBW393245 TLS393245 TVO393245 UFK393245 UPG393245 UZC393245 VIY393245 VSU393245 WCQ393245 WMM393245 WWI393245 AA458781 JW458781 TS458781 ADO458781 ANK458781 AXG458781 BHC458781 BQY458781 CAU458781 CKQ458781 CUM458781 DEI458781 DOE458781 DYA458781 EHW458781 ERS458781 FBO458781 FLK458781 FVG458781 GFC458781 GOY458781 GYU458781 HIQ458781 HSM458781 ICI458781 IME458781 IWA458781 JFW458781 JPS458781 JZO458781 KJK458781 KTG458781 LDC458781 LMY458781 LWU458781 MGQ458781 MQM458781 NAI458781 NKE458781 NUA458781 ODW458781 ONS458781 OXO458781 PHK458781 PRG458781 QBC458781 QKY458781 QUU458781 REQ458781 ROM458781 RYI458781 SIE458781 SSA458781 TBW458781 TLS458781 TVO458781 UFK458781 UPG458781 UZC458781 VIY458781 VSU458781 WCQ458781 WMM458781 WWI458781 AA524317 JW524317 TS524317 ADO524317 ANK524317 AXG524317 BHC524317 BQY524317 CAU524317 CKQ524317 CUM524317 DEI524317 DOE524317 DYA524317 EHW524317 ERS524317 FBO524317 FLK524317 FVG524317 GFC524317 GOY524317 GYU524317 HIQ524317 HSM524317 ICI524317 IME524317 IWA524317 JFW524317 JPS524317 JZO524317 KJK524317 KTG524317 LDC524317 LMY524317 LWU524317 MGQ524317 MQM524317 NAI524317 NKE524317 NUA524317 ODW524317 ONS524317 OXO524317 PHK524317 PRG524317 QBC524317 QKY524317 QUU524317 REQ524317 ROM524317 RYI524317 SIE524317 SSA524317 TBW524317 TLS524317 TVO524317 UFK524317 UPG524317 UZC524317 VIY524317 VSU524317 WCQ524317 WMM524317 WWI524317 AA589853 JW589853 TS589853 ADO589853 ANK589853 AXG589853 BHC589853 BQY589853 CAU589853 CKQ589853 CUM589853 DEI589853 DOE589853 DYA589853 EHW589853 ERS589853 FBO589853 FLK589853 FVG589853 GFC589853 GOY589853 GYU589853 HIQ589853 HSM589853 ICI589853 IME589853 IWA589853 JFW589853 JPS589853 JZO589853 KJK589853 KTG589853 LDC589853 LMY589853 LWU589853 MGQ589853 MQM589853 NAI589853 NKE589853 NUA589853 ODW589853 ONS589853 OXO589853 PHK589853 PRG589853 QBC589853 QKY589853 QUU589853 REQ589853 ROM589853 RYI589853 SIE589853 SSA589853 TBW589853 TLS589853 TVO589853 UFK589853 UPG589853 UZC589853 VIY589853 VSU589853 WCQ589853 WMM589853 WWI589853 AA655389 JW655389 TS655389 ADO655389 ANK655389 AXG655389 BHC655389 BQY655389 CAU655389 CKQ655389 CUM655389 DEI655389 DOE655389 DYA655389 EHW655389 ERS655389 FBO655389 FLK655389 FVG655389 GFC655389 GOY655389 GYU655389 HIQ655389 HSM655389 ICI655389 IME655389 IWA655389 JFW655389 JPS655389 JZO655389 KJK655389 KTG655389 LDC655389 LMY655389 LWU655389 MGQ655389 MQM655389 NAI655389 NKE655389 NUA655389 ODW655389 ONS655389 OXO655389 PHK655389 PRG655389 QBC655389 QKY655389 QUU655389 REQ655389 ROM655389 RYI655389 SIE655389 SSA655389 TBW655389 TLS655389 TVO655389 UFK655389 UPG655389 UZC655389 VIY655389 VSU655389 WCQ655389 WMM655389 WWI655389 AA720925 JW720925 TS720925 ADO720925 ANK720925 AXG720925 BHC720925 BQY720925 CAU720925 CKQ720925 CUM720925 DEI720925 DOE720925 DYA720925 EHW720925 ERS720925 FBO720925 FLK720925 FVG720925 GFC720925 GOY720925 GYU720925 HIQ720925 HSM720925 ICI720925 IME720925 IWA720925 JFW720925 JPS720925 JZO720925 KJK720925 KTG720925 LDC720925 LMY720925 LWU720925 MGQ720925 MQM720925 NAI720925 NKE720925 NUA720925 ODW720925 ONS720925 OXO720925 PHK720925 PRG720925 QBC720925 QKY720925 QUU720925 REQ720925 ROM720925 RYI720925 SIE720925 SSA720925 TBW720925 TLS720925 TVO720925 UFK720925 UPG720925 UZC720925 VIY720925 VSU720925 WCQ720925 WMM720925 WWI720925 AA786461 JW786461 TS786461 ADO786461 ANK786461 AXG786461 BHC786461 BQY786461 CAU786461 CKQ786461 CUM786461 DEI786461 DOE786461 DYA786461 EHW786461 ERS786461 FBO786461 FLK786461 FVG786461 GFC786461 GOY786461 GYU786461 HIQ786461 HSM786461 ICI786461 IME786461 IWA786461 JFW786461 JPS786461 JZO786461 KJK786461 KTG786461 LDC786461 LMY786461 LWU786461 MGQ786461 MQM786461 NAI786461 NKE786461 NUA786461 ODW786461 ONS786461 OXO786461 PHK786461 PRG786461 QBC786461 QKY786461 QUU786461 REQ786461 ROM786461 RYI786461 SIE786461 SSA786461 TBW786461 TLS786461 TVO786461 UFK786461 UPG786461 UZC786461 VIY786461 VSU786461 WCQ786461 WMM786461 WWI786461 AA851997 JW851997 TS851997 ADO851997 ANK851997 AXG851997 BHC851997 BQY851997 CAU851997 CKQ851997 CUM851997 DEI851997 DOE851997 DYA851997 EHW851997 ERS851997 FBO851997 FLK851997 FVG851997 GFC851997 GOY851997 GYU851997 HIQ851997 HSM851997 ICI851997 IME851997 IWA851997 JFW851997 JPS851997 JZO851997 KJK851997 KTG851997 LDC851997 LMY851997 LWU851997 MGQ851997 MQM851997 NAI851997 NKE851997 NUA851997 ODW851997 ONS851997 OXO851997 PHK851997 PRG851997 QBC851997 QKY851997 QUU851997 REQ851997 ROM851997 RYI851997 SIE851997 SSA851997 TBW851997 TLS851997 TVO851997 UFK851997 UPG851997 UZC851997 VIY851997 VSU851997 WCQ851997 WMM851997 WWI851997 AA917533 JW917533 TS917533 ADO917533 ANK917533 AXG917533 BHC917533 BQY917533 CAU917533 CKQ917533 CUM917533 DEI917533 DOE917533 DYA917533 EHW917533 ERS917533 FBO917533 FLK917533 FVG917533 GFC917533 GOY917533 GYU917533 HIQ917533 HSM917533 ICI917533 IME917533 IWA917533 JFW917533 JPS917533 JZO917533 KJK917533 KTG917533 LDC917533 LMY917533 LWU917533 MGQ917533 MQM917533 NAI917533 NKE917533 NUA917533 ODW917533 ONS917533 OXO917533 PHK917533 PRG917533 QBC917533 QKY917533 QUU917533 REQ917533 ROM917533 RYI917533 SIE917533 SSA917533 TBW917533 TLS917533 TVO917533 UFK917533 UPG917533 UZC917533 VIY917533 VSU917533 WCQ917533 WMM917533 WWI917533 AA983069 JW983069 TS983069 ADO983069 ANK983069 AXG983069 BHC983069 BQY983069 CAU983069 CKQ983069 CUM983069 DEI983069 DOE983069 DYA983069 EHW983069 ERS983069 FBO983069 FLK983069 FVG983069 GFC983069 GOY983069 GYU983069 HIQ983069 HSM983069 ICI983069 IME983069 IWA983069 JFW983069 JPS983069 JZO983069 KJK983069 KTG983069 LDC983069 LMY983069 LWU983069 MGQ983069 MQM983069 NAI983069 NKE983069 NUA983069 ODW983069 ONS983069 OXO983069 PHK983069 PRG983069 QBC983069 QKY983069 QUU983069 REQ983069 ROM983069 RYI983069 SIE983069 SSA983069 TBW983069 TLS983069 TVO983069 UFK983069 UPG983069 UZC983069 VIY983069 VSU983069 WCQ983069 WMM983069 WWI983069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58 JW65558 TS65558 ADO65558 ANK65558 AXG65558 BHC65558 BQY65558 CAU65558 CKQ65558 CUM65558 DEI65558 DOE65558 DYA65558 EHW65558 ERS65558 FBO65558 FLK65558 FVG65558 GFC65558 GOY65558 GYU65558 HIQ65558 HSM65558 ICI65558 IME65558 IWA65558 JFW65558 JPS65558 JZO65558 KJK65558 KTG65558 LDC65558 LMY65558 LWU65558 MGQ65558 MQM65558 NAI65558 NKE65558 NUA65558 ODW65558 ONS65558 OXO65558 PHK65558 PRG65558 QBC65558 QKY65558 QUU65558 REQ65558 ROM65558 RYI65558 SIE65558 SSA65558 TBW65558 TLS65558 TVO65558 UFK65558 UPG65558 UZC65558 VIY65558 VSU65558 WCQ65558 WMM65558 WWI65558 AA131094 JW131094 TS131094 ADO131094 ANK131094 AXG131094 BHC131094 BQY131094 CAU131094 CKQ131094 CUM131094 DEI131094 DOE131094 DYA131094 EHW131094 ERS131094 FBO131094 FLK131094 FVG131094 GFC131094 GOY131094 GYU131094 HIQ131094 HSM131094 ICI131094 IME131094 IWA131094 JFW131094 JPS131094 JZO131094 KJK131094 KTG131094 LDC131094 LMY131094 LWU131094 MGQ131094 MQM131094 NAI131094 NKE131094 NUA131094 ODW131094 ONS131094 OXO131094 PHK131094 PRG131094 QBC131094 QKY131094 QUU131094 REQ131094 ROM131094 RYI131094 SIE131094 SSA131094 TBW131094 TLS131094 TVO131094 UFK131094 UPG131094 UZC131094 VIY131094 VSU131094 WCQ131094 WMM131094 WWI131094 AA196630 JW196630 TS196630 ADO196630 ANK196630 AXG196630 BHC196630 BQY196630 CAU196630 CKQ196630 CUM196630 DEI196630 DOE196630 DYA196630 EHW196630 ERS196630 FBO196630 FLK196630 FVG196630 GFC196630 GOY196630 GYU196630 HIQ196630 HSM196630 ICI196630 IME196630 IWA196630 JFW196630 JPS196630 JZO196630 KJK196630 KTG196630 LDC196630 LMY196630 LWU196630 MGQ196630 MQM196630 NAI196630 NKE196630 NUA196630 ODW196630 ONS196630 OXO196630 PHK196630 PRG196630 QBC196630 QKY196630 QUU196630 REQ196630 ROM196630 RYI196630 SIE196630 SSA196630 TBW196630 TLS196630 TVO196630 UFK196630 UPG196630 UZC196630 VIY196630 VSU196630 WCQ196630 WMM196630 WWI196630 AA262166 JW262166 TS262166 ADO262166 ANK262166 AXG262166 BHC262166 BQY262166 CAU262166 CKQ262166 CUM262166 DEI262166 DOE262166 DYA262166 EHW262166 ERS262166 FBO262166 FLK262166 FVG262166 GFC262166 GOY262166 GYU262166 HIQ262166 HSM262166 ICI262166 IME262166 IWA262166 JFW262166 JPS262166 JZO262166 KJK262166 KTG262166 LDC262166 LMY262166 LWU262166 MGQ262166 MQM262166 NAI262166 NKE262166 NUA262166 ODW262166 ONS262166 OXO262166 PHK262166 PRG262166 QBC262166 QKY262166 QUU262166 REQ262166 ROM262166 RYI262166 SIE262166 SSA262166 TBW262166 TLS262166 TVO262166 UFK262166 UPG262166 UZC262166 VIY262166 VSU262166 WCQ262166 WMM262166 WWI262166 AA327702 JW327702 TS327702 ADO327702 ANK327702 AXG327702 BHC327702 BQY327702 CAU327702 CKQ327702 CUM327702 DEI327702 DOE327702 DYA327702 EHW327702 ERS327702 FBO327702 FLK327702 FVG327702 GFC327702 GOY327702 GYU327702 HIQ327702 HSM327702 ICI327702 IME327702 IWA327702 JFW327702 JPS327702 JZO327702 KJK327702 KTG327702 LDC327702 LMY327702 LWU327702 MGQ327702 MQM327702 NAI327702 NKE327702 NUA327702 ODW327702 ONS327702 OXO327702 PHK327702 PRG327702 QBC327702 QKY327702 QUU327702 REQ327702 ROM327702 RYI327702 SIE327702 SSA327702 TBW327702 TLS327702 TVO327702 UFK327702 UPG327702 UZC327702 VIY327702 VSU327702 WCQ327702 WMM327702 WWI327702 AA393238 JW393238 TS393238 ADO393238 ANK393238 AXG393238 BHC393238 BQY393238 CAU393238 CKQ393238 CUM393238 DEI393238 DOE393238 DYA393238 EHW393238 ERS393238 FBO393238 FLK393238 FVG393238 GFC393238 GOY393238 GYU393238 HIQ393238 HSM393238 ICI393238 IME393238 IWA393238 JFW393238 JPS393238 JZO393238 KJK393238 KTG393238 LDC393238 LMY393238 LWU393238 MGQ393238 MQM393238 NAI393238 NKE393238 NUA393238 ODW393238 ONS393238 OXO393238 PHK393238 PRG393238 QBC393238 QKY393238 QUU393238 REQ393238 ROM393238 RYI393238 SIE393238 SSA393238 TBW393238 TLS393238 TVO393238 UFK393238 UPG393238 UZC393238 VIY393238 VSU393238 WCQ393238 WMM393238 WWI393238 AA458774 JW458774 TS458774 ADO458774 ANK458774 AXG458774 BHC458774 BQY458774 CAU458774 CKQ458774 CUM458774 DEI458774 DOE458774 DYA458774 EHW458774 ERS458774 FBO458774 FLK458774 FVG458774 GFC458774 GOY458774 GYU458774 HIQ458774 HSM458774 ICI458774 IME458774 IWA458774 JFW458774 JPS458774 JZO458774 KJK458774 KTG458774 LDC458774 LMY458774 LWU458774 MGQ458774 MQM458774 NAI458774 NKE458774 NUA458774 ODW458774 ONS458774 OXO458774 PHK458774 PRG458774 QBC458774 QKY458774 QUU458774 REQ458774 ROM458774 RYI458774 SIE458774 SSA458774 TBW458774 TLS458774 TVO458774 UFK458774 UPG458774 UZC458774 VIY458774 VSU458774 WCQ458774 WMM458774 WWI458774 AA524310 JW524310 TS524310 ADO524310 ANK524310 AXG524310 BHC524310 BQY524310 CAU524310 CKQ524310 CUM524310 DEI524310 DOE524310 DYA524310 EHW524310 ERS524310 FBO524310 FLK524310 FVG524310 GFC524310 GOY524310 GYU524310 HIQ524310 HSM524310 ICI524310 IME524310 IWA524310 JFW524310 JPS524310 JZO524310 KJK524310 KTG524310 LDC524310 LMY524310 LWU524310 MGQ524310 MQM524310 NAI524310 NKE524310 NUA524310 ODW524310 ONS524310 OXO524310 PHK524310 PRG524310 QBC524310 QKY524310 QUU524310 REQ524310 ROM524310 RYI524310 SIE524310 SSA524310 TBW524310 TLS524310 TVO524310 UFK524310 UPG524310 UZC524310 VIY524310 VSU524310 WCQ524310 WMM524310 WWI524310 AA589846 JW589846 TS589846 ADO589846 ANK589846 AXG589846 BHC589846 BQY589846 CAU589846 CKQ589846 CUM589846 DEI589846 DOE589846 DYA589846 EHW589846 ERS589846 FBO589846 FLK589846 FVG589846 GFC589846 GOY589846 GYU589846 HIQ589846 HSM589846 ICI589846 IME589846 IWA589846 JFW589846 JPS589846 JZO589846 KJK589846 KTG589846 LDC589846 LMY589846 LWU589846 MGQ589846 MQM589846 NAI589846 NKE589846 NUA589846 ODW589846 ONS589846 OXO589846 PHK589846 PRG589846 QBC589846 QKY589846 QUU589846 REQ589846 ROM589846 RYI589846 SIE589846 SSA589846 TBW589846 TLS589846 TVO589846 UFK589846 UPG589846 UZC589846 VIY589846 VSU589846 WCQ589846 WMM589846 WWI589846 AA655382 JW655382 TS655382 ADO655382 ANK655382 AXG655382 BHC655382 BQY655382 CAU655382 CKQ655382 CUM655382 DEI655382 DOE655382 DYA655382 EHW655382 ERS655382 FBO655382 FLK655382 FVG655382 GFC655382 GOY655382 GYU655382 HIQ655382 HSM655382 ICI655382 IME655382 IWA655382 JFW655382 JPS655382 JZO655382 KJK655382 KTG655382 LDC655382 LMY655382 LWU655382 MGQ655382 MQM655382 NAI655382 NKE655382 NUA655382 ODW655382 ONS655382 OXO655382 PHK655382 PRG655382 QBC655382 QKY655382 QUU655382 REQ655382 ROM655382 RYI655382 SIE655382 SSA655382 TBW655382 TLS655382 TVO655382 UFK655382 UPG655382 UZC655382 VIY655382 VSU655382 WCQ655382 WMM655382 WWI655382 AA720918 JW720918 TS720918 ADO720918 ANK720918 AXG720918 BHC720918 BQY720918 CAU720918 CKQ720918 CUM720918 DEI720918 DOE720918 DYA720918 EHW720918 ERS720918 FBO720918 FLK720918 FVG720918 GFC720918 GOY720918 GYU720918 HIQ720918 HSM720918 ICI720918 IME720918 IWA720918 JFW720918 JPS720918 JZO720918 KJK720918 KTG720918 LDC720918 LMY720918 LWU720918 MGQ720918 MQM720918 NAI720918 NKE720918 NUA720918 ODW720918 ONS720918 OXO720918 PHK720918 PRG720918 QBC720918 QKY720918 QUU720918 REQ720918 ROM720918 RYI720918 SIE720918 SSA720918 TBW720918 TLS720918 TVO720918 UFK720918 UPG720918 UZC720918 VIY720918 VSU720918 WCQ720918 WMM720918 WWI720918 AA786454 JW786454 TS786454 ADO786454 ANK786454 AXG786454 BHC786454 BQY786454 CAU786454 CKQ786454 CUM786454 DEI786454 DOE786454 DYA786454 EHW786454 ERS786454 FBO786454 FLK786454 FVG786454 GFC786454 GOY786454 GYU786454 HIQ786454 HSM786454 ICI786454 IME786454 IWA786454 JFW786454 JPS786454 JZO786454 KJK786454 KTG786454 LDC786454 LMY786454 LWU786454 MGQ786454 MQM786454 NAI786454 NKE786454 NUA786454 ODW786454 ONS786454 OXO786454 PHK786454 PRG786454 QBC786454 QKY786454 QUU786454 REQ786454 ROM786454 RYI786454 SIE786454 SSA786454 TBW786454 TLS786454 TVO786454 UFK786454 UPG786454 UZC786454 VIY786454 VSU786454 WCQ786454 WMM786454 WWI786454 AA851990 JW851990 TS851990 ADO851990 ANK851990 AXG851990 BHC851990 BQY851990 CAU851990 CKQ851990 CUM851990 DEI851990 DOE851990 DYA851990 EHW851990 ERS851990 FBO851990 FLK851990 FVG851990 GFC851990 GOY851990 GYU851990 HIQ851990 HSM851990 ICI851990 IME851990 IWA851990 JFW851990 JPS851990 JZO851990 KJK851990 KTG851990 LDC851990 LMY851990 LWU851990 MGQ851990 MQM851990 NAI851990 NKE851990 NUA851990 ODW851990 ONS851990 OXO851990 PHK851990 PRG851990 QBC851990 QKY851990 QUU851990 REQ851990 ROM851990 RYI851990 SIE851990 SSA851990 TBW851990 TLS851990 TVO851990 UFK851990 UPG851990 UZC851990 VIY851990 VSU851990 WCQ851990 WMM851990 WWI851990 AA917526 JW917526 TS917526 ADO917526 ANK917526 AXG917526 BHC917526 BQY917526 CAU917526 CKQ917526 CUM917526 DEI917526 DOE917526 DYA917526 EHW917526 ERS917526 FBO917526 FLK917526 FVG917526 GFC917526 GOY917526 GYU917526 HIQ917526 HSM917526 ICI917526 IME917526 IWA917526 JFW917526 JPS917526 JZO917526 KJK917526 KTG917526 LDC917526 LMY917526 LWU917526 MGQ917526 MQM917526 NAI917526 NKE917526 NUA917526 ODW917526 ONS917526 OXO917526 PHK917526 PRG917526 QBC917526 QKY917526 QUU917526 REQ917526 ROM917526 RYI917526 SIE917526 SSA917526 TBW917526 TLS917526 TVO917526 UFK917526 UPG917526 UZC917526 VIY917526 VSU917526 WCQ917526 WMM917526 WWI917526 AA983062 JW983062 TS983062 ADO983062 ANK983062 AXG983062 BHC983062 BQY983062 CAU983062 CKQ983062 CUM983062 DEI983062 DOE983062 DYA983062 EHW983062 ERS983062 FBO983062 FLK983062 FVG983062 GFC983062 GOY983062 GYU983062 HIQ983062 HSM983062 ICI983062 IME983062 IWA983062 JFW983062 JPS983062 JZO983062 KJK983062 KTG983062 LDC983062 LMY983062 LWU983062 MGQ983062 MQM983062 NAI983062 NKE983062 NUA983062 ODW983062 ONS983062 OXO983062 PHK983062 PRG983062 QBC983062 QKY983062 QUU983062 REQ983062 ROM983062 RYI983062 SIE983062 SSA983062 TBW983062 TLS983062 TVO983062 UFK983062 UPG983062 UZC983062 VIY983062 VSU983062 WCQ983062 WMM983062 WWI983062" xr:uid="{C1D588B8-55A1-4370-AD4F-ABDD623AFFB7}">
      <formula1>0</formula1>
      <formula2>1000000000000</formula2>
    </dataValidation>
    <dataValidation type="decimal" allowBlank="1" showInputMessage="1" showErrorMessage="1" errorTitle="Standard" error="Immettere un valore numerico &gt;= 0!" prompt="I costi relativi alla misurazione rientrano nella posizione 500" sqref="H24:M24 JD24:JI24 SZ24:TE24 ACV24:ADA24 AMR24:AMW24 AWN24:AWS24 BGJ24:BGO24 BQF24:BQK24 CAB24:CAG24 CJX24:CKC24 CTT24:CTY24 DDP24:DDU24 DNL24:DNQ24 DXH24:DXM24 EHD24:EHI24 EQZ24:ERE24 FAV24:FBA24 FKR24:FKW24 FUN24:FUS24 GEJ24:GEO24 GOF24:GOK24 GYB24:GYG24 HHX24:HIC24 HRT24:HRY24 IBP24:IBU24 ILL24:ILQ24 IVH24:IVM24 JFD24:JFI24 JOZ24:JPE24 JYV24:JZA24 KIR24:KIW24 KSN24:KSS24 LCJ24:LCO24 LMF24:LMK24 LWB24:LWG24 MFX24:MGC24 MPT24:MPY24 MZP24:MZU24 NJL24:NJQ24 NTH24:NTM24 ODD24:ODI24 OMZ24:ONE24 OWV24:OXA24 PGR24:PGW24 PQN24:PQS24 QAJ24:QAO24 QKF24:QKK24 QUB24:QUG24 RDX24:REC24 RNT24:RNY24 RXP24:RXU24 SHL24:SHQ24 SRH24:SRM24 TBD24:TBI24 TKZ24:TLE24 TUV24:TVA24 UER24:UEW24 UON24:UOS24 UYJ24:UYO24 VIF24:VIK24 VSB24:VSG24 WBX24:WCC24 WLT24:WLY24 WVP24:WVU24 H65560:M65560 JD65560:JI65560 SZ65560:TE65560 ACV65560:ADA65560 AMR65560:AMW65560 AWN65560:AWS65560 BGJ65560:BGO65560 BQF65560:BQK65560 CAB65560:CAG65560 CJX65560:CKC65560 CTT65560:CTY65560 DDP65560:DDU65560 DNL65560:DNQ65560 DXH65560:DXM65560 EHD65560:EHI65560 EQZ65560:ERE65560 FAV65560:FBA65560 FKR65560:FKW65560 FUN65560:FUS65560 GEJ65560:GEO65560 GOF65560:GOK65560 GYB65560:GYG65560 HHX65560:HIC65560 HRT65560:HRY65560 IBP65560:IBU65560 ILL65560:ILQ65560 IVH65560:IVM65560 JFD65560:JFI65560 JOZ65560:JPE65560 JYV65560:JZA65560 KIR65560:KIW65560 KSN65560:KSS65560 LCJ65560:LCO65560 LMF65560:LMK65560 LWB65560:LWG65560 MFX65560:MGC65560 MPT65560:MPY65560 MZP65560:MZU65560 NJL65560:NJQ65560 NTH65560:NTM65560 ODD65560:ODI65560 OMZ65560:ONE65560 OWV65560:OXA65560 PGR65560:PGW65560 PQN65560:PQS65560 QAJ65560:QAO65560 QKF65560:QKK65560 QUB65560:QUG65560 RDX65560:REC65560 RNT65560:RNY65560 RXP65560:RXU65560 SHL65560:SHQ65560 SRH65560:SRM65560 TBD65560:TBI65560 TKZ65560:TLE65560 TUV65560:TVA65560 UER65560:UEW65560 UON65560:UOS65560 UYJ65560:UYO65560 VIF65560:VIK65560 VSB65560:VSG65560 WBX65560:WCC65560 WLT65560:WLY65560 WVP65560:WVU65560 H131096:M131096 JD131096:JI131096 SZ131096:TE131096 ACV131096:ADA131096 AMR131096:AMW131096 AWN131096:AWS131096 BGJ131096:BGO131096 BQF131096:BQK131096 CAB131096:CAG131096 CJX131096:CKC131096 CTT131096:CTY131096 DDP131096:DDU131096 DNL131096:DNQ131096 DXH131096:DXM131096 EHD131096:EHI131096 EQZ131096:ERE131096 FAV131096:FBA131096 FKR131096:FKW131096 FUN131096:FUS131096 GEJ131096:GEO131096 GOF131096:GOK131096 GYB131096:GYG131096 HHX131096:HIC131096 HRT131096:HRY131096 IBP131096:IBU131096 ILL131096:ILQ131096 IVH131096:IVM131096 JFD131096:JFI131096 JOZ131096:JPE131096 JYV131096:JZA131096 KIR131096:KIW131096 KSN131096:KSS131096 LCJ131096:LCO131096 LMF131096:LMK131096 LWB131096:LWG131096 MFX131096:MGC131096 MPT131096:MPY131096 MZP131096:MZU131096 NJL131096:NJQ131096 NTH131096:NTM131096 ODD131096:ODI131096 OMZ131096:ONE131096 OWV131096:OXA131096 PGR131096:PGW131096 PQN131096:PQS131096 QAJ131096:QAO131096 QKF131096:QKK131096 QUB131096:QUG131096 RDX131096:REC131096 RNT131096:RNY131096 RXP131096:RXU131096 SHL131096:SHQ131096 SRH131096:SRM131096 TBD131096:TBI131096 TKZ131096:TLE131096 TUV131096:TVA131096 UER131096:UEW131096 UON131096:UOS131096 UYJ131096:UYO131096 VIF131096:VIK131096 VSB131096:VSG131096 WBX131096:WCC131096 WLT131096:WLY131096 WVP131096:WVU131096 H196632:M196632 JD196632:JI196632 SZ196632:TE196632 ACV196632:ADA196632 AMR196632:AMW196632 AWN196632:AWS196632 BGJ196632:BGO196632 BQF196632:BQK196632 CAB196632:CAG196632 CJX196632:CKC196632 CTT196632:CTY196632 DDP196632:DDU196632 DNL196632:DNQ196632 DXH196632:DXM196632 EHD196632:EHI196632 EQZ196632:ERE196632 FAV196632:FBA196632 FKR196632:FKW196632 FUN196632:FUS196632 GEJ196632:GEO196632 GOF196632:GOK196632 GYB196632:GYG196632 HHX196632:HIC196632 HRT196632:HRY196632 IBP196632:IBU196632 ILL196632:ILQ196632 IVH196632:IVM196632 JFD196632:JFI196632 JOZ196632:JPE196632 JYV196632:JZA196632 KIR196632:KIW196632 KSN196632:KSS196632 LCJ196632:LCO196632 LMF196632:LMK196632 LWB196632:LWG196632 MFX196632:MGC196632 MPT196632:MPY196632 MZP196632:MZU196632 NJL196632:NJQ196632 NTH196632:NTM196632 ODD196632:ODI196632 OMZ196632:ONE196632 OWV196632:OXA196632 PGR196632:PGW196632 PQN196632:PQS196632 QAJ196632:QAO196632 QKF196632:QKK196632 QUB196632:QUG196632 RDX196632:REC196632 RNT196632:RNY196632 RXP196632:RXU196632 SHL196632:SHQ196632 SRH196632:SRM196632 TBD196632:TBI196632 TKZ196632:TLE196632 TUV196632:TVA196632 UER196632:UEW196632 UON196632:UOS196632 UYJ196632:UYO196632 VIF196632:VIK196632 VSB196632:VSG196632 WBX196632:WCC196632 WLT196632:WLY196632 WVP196632:WVU196632 H262168:M262168 JD262168:JI262168 SZ262168:TE262168 ACV262168:ADA262168 AMR262168:AMW262168 AWN262168:AWS262168 BGJ262168:BGO262168 BQF262168:BQK262168 CAB262168:CAG262168 CJX262168:CKC262168 CTT262168:CTY262168 DDP262168:DDU262168 DNL262168:DNQ262168 DXH262168:DXM262168 EHD262168:EHI262168 EQZ262168:ERE262168 FAV262168:FBA262168 FKR262168:FKW262168 FUN262168:FUS262168 GEJ262168:GEO262168 GOF262168:GOK262168 GYB262168:GYG262168 HHX262168:HIC262168 HRT262168:HRY262168 IBP262168:IBU262168 ILL262168:ILQ262168 IVH262168:IVM262168 JFD262168:JFI262168 JOZ262168:JPE262168 JYV262168:JZA262168 KIR262168:KIW262168 KSN262168:KSS262168 LCJ262168:LCO262168 LMF262168:LMK262168 LWB262168:LWG262168 MFX262168:MGC262168 MPT262168:MPY262168 MZP262168:MZU262168 NJL262168:NJQ262168 NTH262168:NTM262168 ODD262168:ODI262168 OMZ262168:ONE262168 OWV262168:OXA262168 PGR262168:PGW262168 PQN262168:PQS262168 QAJ262168:QAO262168 QKF262168:QKK262168 QUB262168:QUG262168 RDX262168:REC262168 RNT262168:RNY262168 RXP262168:RXU262168 SHL262168:SHQ262168 SRH262168:SRM262168 TBD262168:TBI262168 TKZ262168:TLE262168 TUV262168:TVA262168 UER262168:UEW262168 UON262168:UOS262168 UYJ262168:UYO262168 VIF262168:VIK262168 VSB262168:VSG262168 WBX262168:WCC262168 WLT262168:WLY262168 WVP262168:WVU262168 H327704:M327704 JD327704:JI327704 SZ327704:TE327704 ACV327704:ADA327704 AMR327704:AMW327704 AWN327704:AWS327704 BGJ327704:BGO327704 BQF327704:BQK327704 CAB327704:CAG327704 CJX327704:CKC327704 CTT327704:CTY327704 DDP327704:DDU327704 DNL327704:DNQ327704 DXH327704:DXM327704 EHD327704:EHI327704 EQZ327704:ERE327704 FAV327704:FBA327704 FKR327704:FKW327704 FUN327704:FUS327704 GEJ327704:GEO327704 GOF327704:GOK327704 GYB327704:GYG327704 HHX327704:HIC327704 HRT327704:HRY327704 IBP327704:IBU327704 ILL327704:ILQ327704 IVH327704:IVM327704 JFD327704:JFI327704 JOZ327704:JPE327704 JYV327704:JZA327704 KIR327704:KIW327704 KSN327704:KSS327704 LCJ327704:LCO327704 LMF327704:LMK327704 LWB327704:LWG327704 MFX327704:MGC327704 MPT327704:MPY327704 MZP327704:MZU327704 NJL327704:NJQ327704 NTH327704:NTM327704 ODD327704:ODI327704 OMZ327704:ONE327704 OWV327704:OXA327704 PGR327704:PGW327704 PQN327704:PQS327704 QAJ327704:QAO327704 QKF327704:QKK327704 QUB327704:QUG327704 RDX327704:REC327704 RNT327704:RNY327704 RXP327704:RXU327704 SHL327704:SHQ327704 SRH327704:SRM327704 TBD327704:TBI327704 TKZ327704:TLE327704 TUV327704:TVA327704 UER327704:UEW327704 UON327704:UOS327704 UYJ327704:UYO327704 VIF327704:VIK327704 VSB327704:VSG327704 WBX327704:WCC327704 WLT327704:WLY327704 WVP327704:WVU327704 H393240:M393240 JD393240:JI393240 SZ393240:TE393240 ACV393240:ADA393240 AMR393240:AMW393240 AWN393240:AWS393240 BGJ393240:BGO393240 BQF393240:BQK393240 CAB393240:CAG393240 CJX393240:CKC393240 CTT393240:CTY393240 DDP393240:DDU393240 DNL393240:DNQ393240 DXH393240:DXM393240 EHD393240:EHI393240 EQZ393240:ERE393240 FAV393240:FBA393240 FKR393240:FKW393240 FUN393240:FUS393240 GEJ393240:GEO393240 GOF393240:GOK393240 GYB393240:GYG393240 HHX393240:HIC393240 HRT393240:HRY393240 IBP393240:IBU393240 ILL393240:ILQ393240 IVH393240:IVM393240 JFD393240:JFI393240 JOZ393240:JPE393240 JYV393240:JZA393240 KIR393240:KIW393240 KSN393240:KSS393240 LCJ393240:LCO393240 LMF393240:LMK393240 LWB393240:LWG393240 MFX393240:MGC393240 MPT393240:MPY393240 MZP393240:MZU393240 NJL393240:NJQ393240 NTH393240:NTM393240 ODD393240:ODI393240 OMZ393240:ONE393240 OWV393240:OXA393240 PGR393240:PGW393240 PQN393240:PQS393240 QAJ393240:QAO393240 QKF393240:QKK393240 QUB393240:QUG393240 RDX393240:REC393240 RNT393240:RNY393240 RXP393240:RXU393240 SHL393240:SHQ393240 SRH393240:SRM393240 TBD393240:TBI393240 TKZ393240:TLE393240 TUV393240:TVA393240 UER393240:UEW393240 UON393240:UOS393240 UYJ393240:UYO393240 VIF393240:VIK393240 VSB393240:VSG393240 WBX393240:WCC393240 WLT393240:WLY393240 WVP393240:WVU393240 H458776:M458776 JD458776:JI458776 SZ458776:TE458776 ACV458776:ADA458776 AMR458776:AMW458776 AWN458776:AWS458776 BGJ458776:BGO458776 BQF458776:BQK458776 CAB458776:CAG458776 CJX458776:CKC458776 CTT458776:CTY458776 DDP458776:DDU458776 DNL458776:DNQ458776 DXH458776:DXM458776 EHD458776:EHI458776 EQZ458776:ERE458776 FAV458776:FBA458776 FKR458776:FKW458776 FUN458776:FUS458776 GEJ458776:GEO458776 GOF458776:GOK458776 GYB458776:GYG458776 HHX458776:HIC458776 HRT458776:HRY458776 IBP458776:IBU458776 ILL458776:ILQ458776 IVH458776:IVM458776 JFD458776:JFI458776 JOZ458776:JPE458776 JYV458776:JZA458776 KIR458776:KIW458776 KSN458776:KSS458776 LCJ458776:LCO458776 LMF458776:LMK458776 LWB458776:LWG458776 MFX458776:MGC458776 MPT458776:MPY458776 MZP458776:MZU458776 NJL458776:NJQ458776 NTH458776:NTM458776 ODD458776:ODI458776 OMZ458776:ONE458776 OWV458776:OXA458776 PGR458776:PGW458776 PQN458776:PQS458776 QAJ458776:QAO458776 QKF458776:QKK458776 QUB458776:QUG458776 RDX458776:REC458776 RNT458776:RNY458776 RXP458776:RXU458776 SHL458776:SHQ458776 SRH458776:SRM458776 TBD458776:TBI458776 TKZ458776:TLE458776 TUV458776:TVA458776 UER458776:UEW458776 UON458776:UOS458776 UYJ458776:UYO458776 VIF458776:VIK458776 VSB458776:VSG458776 WBX458776:WCC458776 WLT458776:WLY458776 WVP458776:WVU458776 H524312:M524312 JD524312:JI524312 SZ524312:TE524312 ACV524312:ADA524312 AMR524312:AMW524312 AWN524312:AWS524312 BGJ524312:BGO524312 BQF524312:BQK524312 CAB524312:CAG524312 CJX524312:CKC524312 CTT524312:CTY524312 DDP524312:DDU524312 DNL524312:DNQ524312 DXH524312:DXM524312 EHD524312:EHI524312 EQZ524312:ERE524312 FAV524312:FBA524312 FKR524312:FKW524312 FUN524312:FUS524312 GEJ524312:GEO524312 GOF524312:GOK524312 GYB524312:GYG524312 HHX524312:HIC524312 HRT524312:HRY524312 IBP524312:IBU524312 ILL524312:ILQ524312 IVH524312:IVM524312 JFD524312:JFI524312 JOZ524312:JPE524312 JYV524312:JZA524312 KIR524312:KIW524312 KSN524312:KSS524312 LCJ524312:LCO524312 LMF524312:LMK524312 LWB524312:LWG524312 MFX524312:MGC524312 MPT524312:MPY524312 MZP524312:MZU524312 NJL524312:NJQ524312 NTH524312:NTM524312 ODD524312:ODI524312 OMZ524312:ONE524312 OWV524312:OXA524312 PGR524312:PGW524312 PQN524312:PQS524312 QAJ524312:QAO524312 QKF524312:QKK524312 QUB524312:QUG524312 RDX524312:REC524312 RNT524312:RNY524312 RXP524312:RXU524312 SHL524312:SHQ524312 SRH524312:SRM524312 TBD524312:TBI524312 TKZ524312:TLE524312 TUV524312:TVA524312 UER524312:UEW524312 UON524312:UOS524312 UYJ524312:UYO524312 VIF524312:VIK524312 VSB524312:VSG524312 WBX524312:WCC524312 WLT524312:WLY524312 WVP524312:WVU524312 H589848:M589848 JD589848:JI589848 SZ589848:TE589848 ACV589848:ADA589848 AMR589848:AMW589848 AWN589848:AWS589848 BGJ589848:BGO589848 BQF589848:BQK589848 CAB589848:CAG589848 CJX589848:CKC589848 CTT589848:CTY589848 DDP589848:DDU589848 DNL589848:DNQ589848 DXH589848:DXM589848 EHD589848:EHI589848 EQZ589848:ERE589848 FAV589848:FBA589848 FKR589848:FKW589848 FUN589848:FUS589848 GEJ589848:GEO589848 GOF589848:GOK589848 GYB589848:GYG589848 HHX589848:HIC589848 HRT589848:HRY589848 IBP589848:IBU589848 ILL589848:ILQ589848 IVH589848:IVM589848 JFD589848:JFI589848 JOZ589848:JPE589848 JYV589848:JZA589848 KIR589848:KIW589848 KSN589848:KSS589848 LCJ589848:LCO589848 LMF589848:LMK589848 LWB589848:LWG589848 MFX589848:MGC589848 MPT589848:MPY589848 MZP589848:MZU589848 NJL589848:NJQ589848 NTH589848:NTM589848 ODD589848:ODI589848 OMZ589848:ONE589848 OWV589848:OXA589848 PGR589848:PGW589848 PQN589848:PQS589848 QAJ589848:QAO589848 QKF589848:QKK589848 QUB589848:QUG589848 RDX589848:REC589848 RNT589848:RNY589848 RXP589848:RXU589848 SHL589848:SHQ589848 SRH589848:SRM589848 TBD589848:TBI589848 TKZ589848:TLE589848 TUV589848:TVA589848 UER589848:UEW589848 UON589848:UOS589848 UYJ589848:UYO589848 VIF589848:VIK589848 VSB589848:VSG589848 WBX589848:WCC589848 WLT589848:WLY589848 WVP589848:WVU589848 H655384:M655384 JD655384:JI655384 SZ655384:TE655384 ACV655384:ADA655384 AMR655384:AMW655384 AWN655384:AWS655384 BGJ655384:BGO655384 BQF655384:BQK655384 CAB655384:CAG655384 CJX655384:CKC655384 CTT655384:CTY655384 DDP655384:DDU655384 DNL655384:DNQ655384 DXH655384:DXM655384 EHD655384:EHI655384 EQZ655384:ERE655384 FAV655384:FBA655384 FKR655384:FKW655384 FUN655384:FUS655384 GEJ655384:GEO655384 GOF655384:GOK655384 GYB655384:GYG655384 HHX655384:HIC655384 HRT655384:HRY655384 IBP655384:IBU655384 ILL655384:ILQ655384 IVH655384:IVM655384 JFD655384:JFI655384 JOZ655384:JPE655384 JYV655384:JZA655384 KIR655384:KIW655384 KSN655384:KSS655384 LCJ655384:LCO655384 LMF655384:LMK655384 LWB655384:LWG655384 MFX655384:MGC655384 MPT655384:MPY655384 MZP655384:MZU655384 NJL655384:NJQ655384 NTH655384:NTM655384 ODD655384:ODI655384 OMZ655384:ONE655384 OWV655384:OXA655384 PGR655384:PGW655384 PQN655384:PQS655384 QAJ655384:QAO655384 QKF655384:QKK655384 QUB655384:QUG655384 RDX655384:REC655384 RNT655384:RNY655384 RXP655384:RXU655384 SHL655384:SHQ655384 SRH655384:SRM655384 TBD655384:TBI655384 TKZ655384:TLE655384 TUV655384:TVA655384 UER655384:UEW655384 UON655384:UOS655384 UYJ655384:UYO655384 VIF655384:VIK655384 VSB655384:VSG655384 WBX655384:WCC655384 WLT655384:WLY655384 WVP655384:WVU655384 H720920:M720920 JD720920:JI720920 SZ720920:TE720920 ACV720920:ADA720920 AMR720920:AMW720920 AWN720920:AWS720920 BGJ720920:BGO720920 BQF720920:BQK720920 CAB720920:CAG720920 CJX720920:CKC720920 CTT720920:CTY720920 DDP720920:DDU720920 DNL720920:DNQ720920 DXH720920:DXM720920 EHD720920:EHI720920 EQZ720920:ERE720920 FAV720920:FBA720920 FKR720920:FKW720920 FUN720920:FUS720920 GEJ720920:GEO720920 GOF720920:GOK720920 GYB720920:GYG720920 HHX720920:HIC720920 HRT720920:HRY720920 IBP720920:IBU720920 ILL720920:ILQ720920 IVH720920:IVM720920 JFD720920:JFI720920 JOZ720920:JPE720920 JYV720920:JZA720920 KIR720920:KIW720920 KSN720920:KSS720920 LCJ720920:LCO720920 LMF720920:LMK720920 LWB720920:LWG720920 MFX720920:MGC720920 MPT720920:MPY720920 MZP720920:MZU720920 NJL720920:NJQ720920 NTH720920:NTM720920 ODD720920:ODI720920 OMZ720920:ONE720920 OWV720920:OXA720920 PGR720920:PGW720920 PQN720920:PQS720920 QAJ720920:QAO720920 QKF720920:QKK720920 QUB720920:QUG720920 RDX720920:REC720920 RNT720920:RNY720920 RXP720920:RXU720920 SHL720920:SHQ720920 SRH720920:SRM720920 TBD720920:TBI720920 TKZ720920:TLE720920 TUV720920:TVA720920 UER720920:UEW720920 UON720920:UOS720920 UYJ720920:UYO720920 VIF720920:VIK720920 VSB720920:VSG720920 WBX720920:WCC720920 WLT720920:WLY720920 WVP720920:WVU720920 H786456:M786456 JD786456:JI786456 SZ786456:TE786456 ACV786456:ADA786456 AMR786456:AMW786456 AWN786456:AWS786456 BGJ786456:BGO786456 BQF786456:BQK786456 CAB786456:CAG786456 CJX786456:CKC786456 CTT786456:CTY786456 DDP786456:DDU786456 DNL786456:DNQ786456 DXH786456:DXM786456 EHD786456:EHI786456 EQZ786456:ERE786456 FAV786456:FBA786456 FKR786456:FKW786456 FUN786456:FUS786456 GEJ786456:GEO786456 GOF786456:GOK786456 GYB786456:GYG786456 HHX786456:HIC786456 HRT786456:HRY786456 IBP786456:IBU786456 ILL786456:ILQ786456 IVH786456:IVM786456 JFD786456:JFI786456 JOZ786456:JPE786456 JYV786456:JZA786456 KIR786456:KIW786456 KSN786456:KSS786456 LCJ786456:LCO786456 LMF786456:LMK786456 LWB786456:LWG786456 MFX786456:MGC786456 MPT786456:MPY786456 MZP786456:MZU786456 NJL786456:NJQ786456 NTH786456:NTM786456 ODD786456:ODI786456 OMZ786456:ONE786456 OWV786456:OXA786456 PGR786456:PGW786456 PQN786456:PQS786456 QAJ786456:QAO786456 QKF786456:QKK786456 QUB786456:QUG786456 RDX786456:REC786456 RNT786456:RNY786456 RXP786456:RXU786456 SHL786456:SHQ786456 SRH786456:SRM786456 TBD786456:TBI786456 TKZ786456:TLE786456 TUV786456:TVA786456 UER786456:UEW786456 UON786456:UOS786456 UYJ786456:UYO786456 VIF786456:VIK786456 VSB786456:VSG786456 WBX786456:WCC786456 WLT786456:WLY786456 WVP786456:WVU786456 H851992:M851992 JD851992:JI851992 SZ851992:TE851992 ACV851992:ADA851992 AMR851992:AMW851992 AWN851992:AWS851992 BGJ851992:BGO851992 BQF851992:BQK851992 CAB851992:CAG851992 CJX851992:CKC851992 CTT851992:CTY851992 DDP851992:DDU851992 DNL851992:DNQ851992 DXH851992:DXM851992 EHD851992:EHI851992 EQZ851992:ERE851992 FAV851992:FBA851992 FKR851992:FKW851992 FUN851992:FUS851992 GEJ851992:GEO851992 GOF851992:GOK851992 GYB851992:GYG851992 HHX851992:HIC851992 HRT851992:HRY851992 IBP851992:IBU851992 ILL851992:ILQ851992 IVH851992:IVM851992 JFD851992:JFI851992 JOZ851992:JPE851992 JYV851992:JZA851992 KIR851992:KIW851992 KSN851992:KSS851992 LCJ851992:LCO851992 LMF851992:LMK851992 LWB851992:LWG851992 MFX851992:MGC851992 MPT851992:MPY851992 MZP851992:MZU851992 NJL851992:NJQ851992 NTH851992:NTM851992 ODD851992:ODI851992 OMZ851992:ONE851992 OWV851992:OXA851992 PGR851992:PGW851992 PQN851992:PQS851992 QAJ851992:QAO851992 QKF851992:QKK851992 QUB851992:QUG851992 RDX851992:REC851992 RNT851992:RNY851992 RXP851992:RXU851992 SHL851992:SHQ851992 SRH851992:SRM851992 TBD851992:TBI851992 TKZ851992:TLE851992 TUV851992:TVA851992 UER851992:UEW851992 UON851992:UOS851992 UYJ851992:UYO851992 VIF851992:VIK851992 VSB851992:VSG851992 WBX851992:WCC851992 WLT851992:WLY851992 WVP851992:WVU851992 H917528:M917528 JD917528:JI917528 SZ917528:TE917528 ACV917528:ADA917528 AMR917528:AMW917528 AWN917528:AWS917528 BGJ917528:BGO917528 BQF917528:BQK917528 CAB917528:CAG917528 CJX917528:CKC917528 CTT917528:CTY917528 DDP917528:DDU917528 DNL917528:DNQ917528 DXH917528:DXM917528 EHD917528:EHI917528 EQZ917528:ERE917528 FAV917528:FBA917528 FKR917528:FKW917528 FUN917528:FUS917528 GEJ917528:GEO917528 GOF917528:GOK917528 GYB917528:GYG917528 HHX917528:HIC917528 HRT917528:HRY917528 IBP917528:IBU917528 ILL917528:ILQ917528 IVH917528:IVM917528 JFD917528:JFI917528 JOZ917528:JPE917528 JYV917528:JZA917528 KIR917528:KIW917528 KSN917528:KSS917528 LCJ917528:LCO917528 LMF917528:LMK917528 LWB917528:LWG917528 MFX917528:MGC917528 MPT917528:MPY917528 MZP917528:MZU917528 NJL917528:NJQ917528 NTH917528:NTM917528 ODD917528:ODI917528 OMZ917528:ONE917528 OWV917528:OXA917528 PGR917528:PGW917528 PQN917528:PQS917528 QAJ917528:QAO917528 QKF917528:QKK917528 QUB917528:QUG917528 RDX917528:REC917528 RNT917528:RNY917528 RXP917528:RXU917528 SHL917528:SHQ917528 SRH917528:SRM917528 TBD917528:TBI917528 TKZ917528:TLE917528 TUV917528:TVA917528 UER917528:UEW917528 UON917528:UOS917528 UYJ917528:UYO917528 VIF917528:VIK917528 VSB917528:VSG917528 WBX917528:WCC917528 WLT917528:WLY917528 WVP917528:WVU917528 H983064:M983064 JD983064:JI983064 SZ983064:TE983064 ACV983064:ADA983064 AMR983064:AMW983064 AWN983064:AWS983064 BGJ983064:BGO983064 BQF983064:BQK983064 CAB983064:CAG983064 CJX983064:CKC983064 CTT983064:CTY983064 DDP983064:DDU983064 DNL983064:DNQ983064 DXH983064:DXM983064 EHD983064:EHI983064 EQZ983064:ERE983064 FAV983064:FBA983064 FKR983064:FKW983064 FUN983064:FUS983064 GEJ983064:GEO983064 GOF983064:GOK983064 GYB983064:GYG983064 HHX983064:HIC983064 HRT983064:HRY983064 IBP983064:IBU983064 ILL983064:ILQ983064 IVH983064:IVM983064 JFD983064:JFI983064 JOZ983064:JPE983064 JYV983064:JZA983064 KIR983064:KIW983064 KSN983064:KSS983064 LCJ983064:LCO983064 LMF983064:LMK983064 LWB983064:LWG983064 MFX983064:MGC983064 MPT983064:MPY983064 MZP983064:MZU983064 NJL983064:NJQ983064 NTH983064:NTM983064 ODD983064:ODI983064 OMZ983064:ONE983064 OWV983064:OXA983064 PGR983064:PGW983064 PQN983064:PQS983064 QAJ983064:QAO983064 QKF983064:QKK983064 QUB983064:QUG983064 RDX983064:REC983064 RNT983064:RNY983064 RXP983064:RXU983064 SHL983064:SHQ983064 SRH983064:SRM983064 TBD983064:TBI983064 TKZ983064:TLE983064 TUV983064:TVA983064 UER983064:UEW983064 UON983064:UOS983064 UYJ983064:UYO983064 VIF983064:VIK983064 VSB983064:VSG983064 WBX983064:WCC983064 WLT983064:WLY983064 WVP983064:WVU983064" xr:uid="{FAF104F5-6ACF-46D9-88B8-FC14AEAF042F}">
      <formula1>0</formula1>
      <formula2>1000000000000</formula2>
    </dataValidation>
    <dataValidation type="decimal" allowBlank="1" showInputMessage="1" showErrorMessage="1" errorTitle="Standard" error="Immettere un valore numerico &gt;= 0!" prompt="I costi relativi alla misurazione rientrano nella posizione 500_x000a_" sqref="H23:M23 JD23:JI23 SZ23:TE23 ACV23:ADA23 AMR23:AMW23 AWN23:AWS23 BGJ23:BGO23 BQF23:BQK23 CAB23:CAG23 CJX23:CKC23 CTT23:CTY23 DDP23:DDU23 DNL23:DNQ23 DXH23:DXM23 EHD23:EHI23 EQZ23:ERE23 FAV23:FBA23 FKR23:FKW23 FUN23:FUS23 GEJ23:GEO23 GOF23:GOK23 GYB23:GYG23 HHX23:HIC23 HRT23:HRY23 IBP23:IBU23 ILL23:ILQ23 IVH23:IVM23 JFD23:JFI23 JOZ23:JPE23 JYV23:JZA23 KIR23:KIW23 KSN23:KSS23 LCJ23:LCO23 LMF23:LMK23 LWB23:LWG23 MFX23:MGC23 MPT23:MPY23 MZP23:MZU23 NJL23:NJQ23 NTH23:NTM23 ODD23:ODI23 OMZ23:ONE23 OWV23:OXA23 PGR23:PGW23 PQN23:PQS23 QAJ23:QAO23 QKF23:QKK23 QUB23:QUG23 RDX23:REC23 RNT23:RNY23 RXP23:RXU23 SHL23:SHQ23 SRH23:SRM23 TBD23:TBI23 TKZ23:TLE23 TUV23:TVA23 UER23:UEW23 UON23:UOS23 UYJ23:UYO23 VIF23:VIK23 VSB23:VSG23 WBX23:WCC23 WLT23:WLY23 WVP23:WVU23 H65559:M65559 JD65559:JI65559 SZ65559:TE65559 ACV65559:ADA65559 AMR65559:AMW65559 AWN65559:AWS65559 BGJ65559:BGO65559 BQF65559:BQK65559 CAB65559:CAG65559 CJX65559:CKC65559 CTT65559:CTY65559 DDP65559:DDU65559 DNL65559:DNQ65559 DXH65559:DXM65559 EHD65559:EHI65559 EQZ65559:ERE65559 FAV65559:FBA65559 FKR65559:FKW65559 FUN65559:FUS65559 GEJ65559:GEO65559 GOF65559:GOK65559 GYB65559:GYG65559 HHX65559:HIC65559 HRT65559:HRY65559 IBP65559:IBU65559 ILL65559:ILQ65559 IVH65559:IVM65559 JFD65559:JFI65559 JOZ65559:JPE65559 JYV65559:JZA65559 KIR65559:KIW65559 KSN65559:KSS65559 LCJ65559:LCO65559 LMF65559:LMK65559 LWB65559:LWG65559 MFX65559:MGC65559 MPT65559:MPY65559 MZP65559:MZU65559 NJL65559:NJQ65559 NTH65559:NTM65559 ODD65559:ODI65559 OMZ65559:ONE65559 OWV65559:OXA65559 PGR65559:PGW65559 PQN65559:PQS65559 QAJ65559:QAO65559 QKF65559:QKK65559 QUB65559:QUG65559 RDX65559:REC65559 RNT65559:RNY65559 RXP65559:RXU65559 SHL65559:SHQ65559 SRH65559:SRM65559 TBD65559:TBI65559 TKZ65559:TLE65559 TUV65559:TVA65559 UER65559:UEW65559 UON65559:UOS65559 UYJ65559:UYO65559 VIF65559:VIK65559 VSB65559:VSG65559 WBX65559:WCC65559 WLT65559:WLY65559 WVP65559:WVU65559 H131095:M131095 JD131095:JI131095 SZ131095:TE131095 ACV131095:ADA131095 AMR131095:AMW131095 AWN131095:AWS131095 BGJ131095:BGO131095 BQF131095:BQK131095 CAB131095:CAG131095 CJX131095:CKC131095 CTT131095:CTY131095 DDP131095:DDU131095 DNL131095:DNQ131095 DXH131095:DXM131095 EHD131095:EHI131095 EQZ131095:ERE131095 FAV131095:FBA131095 FKR131095:FKW131095 FUN131095:FUS131095 GEJ131095:GEO131095 GOF131095:GOK131095 GYB131095:GYG131095 HHX131095:HIC131095 HRT131095:HRY131095 IBP131095:IBU131095 ILL131095:ILQ131095 IVH131095:IVM131095 JFD131095:JFI131095 JOZ131095:JPE131095 JYV131095:JZA131095 KIR131095:KIW131095 KSN131095:KSS131095 LCJ131095:LCO131095 LMF131095:LMK131095 LWB131095:LWG131095 MFX131095:MGC131095 MPT131095:MPY131095 MZP131095:MZU131095 NJL131095:NJQ131095 NTH131095:NTM131095 ODD131095:ODI131095 OMZ131095:ONE131095 OWV131095:OXA131095 PGR131095:PGW131095 PQN131095:PQS131095 QAJ131095:QAO131095 QKF131095:QKK131095 QUB131095:QUG131095 RDX131095:REC131095 RNT131095:RNY131095 RXP131095:RXU131095 SHL131095:SHQ131095 SRH131095:SRM131095 TBD131095:TBI131095 TKZ131095:TLE131095 TUV131095:TVA131095 UER131095:UEW131095 UON131095:UOS131095 UYJ131095:UYO131095 VIF131095:VIK131095 VSB131095:VSG131095 WBX131095:WCC131095 WLT131095:WLY131095 WVP131095:WVU131095 H196631:M196631 JD196631:JI196631 SZ196631:TE196631 ACV196631:ADA196631 AMR196631:AMW196631 AWN196631:AWS196631 BGJ196631:BGO196631 BQF196631:BQK196631 CAB196631:CAG196631 CJX196631:CKC196631 CTT196631:CTY196631 DDP196631:DDU196631 DNL196631:DNQ196631 DXH196631:DXM196631 EHD196631:EHI196631 EQZ196631:ERE196631 FAV196631:FBA196631 FKR196631:FKW196631 FUN196631:FUS196631 GEJ196631:GEO196631 GOF196631:GOK196631 GYB196631:GYG196631 HHX196631:HIC196631 HRT196631:HRY196631 IBP196631:IBU196631 ILL196631:ILQ196631 IVH196631:IVM196631 JFD196631:JFI196631 JOZ196631:JPE196631 JYV196631:JZA196631 KIR196631:KIW196631 KSN196631:KSS196631 LCJ196631:LCO196631 LMF196631:LMK196631 LWB196631:LWG196631 MFX196631:MGC196631 MPT196631:MPY196631 MZP196631:MZU196631 NJL196631:NJQ196631 NTH196631:NTM196631 ODD196631:ODI196631 OMZ196631:ONE196631 OWV196631:OXA196631 PGR196631:PGW196631 PQN196631:PQS196631 QAJ196631:QAO196631 QKF196631:QKK196631 QUB196631:QUG196631 RDX196631:REC196631 RNT196631:RNY196631 RXP196631:RXU196631 SHL196631:SHQ196631 SRH196631:SRM196631 TBD196631:TBI196631 TKZ196631:TLE196631 TUV196631:TVA196631 UER196631:UEW196631 UON196631:UOS196631 UYJ196631:UYO196631 VIF196631:VIK196631 VSB196631:VSG196631 WBX196631:WCC196631 WLT196631:WLY196631 WVP196631:WVU196631 H262167:M262167 JD262167:JI262167 SZ262167:TE262167 ACV262167:ADA262167 AMR262167:AMW262167 AWN262167:AWS262167 BGJ262167:BGO262167 BQF262167:BQK262167 CAB262167:CAG262167 CJX262167:CKC262167 CTT262167:CTY262167 DDP262167:DDU262167 DNL262167:DNQ262167 DXH262167:DXM262167 EHD262167:EHI262167 EQZ262167:ERE262167 FAV262167:FBA262167 FKR262167:FKW262167 FUN262167:FUS262167 GEJ262167:GEO262167 GOF262167:GOK262167 GYB262167:GYG262167 HHX262167:HIC262167 HRT262167:HRY262167 IBP262167:IBU262167 ILL262167:ILQ262167 IVH262167:IVM262167 JFD262167:JFI262167 JOZ262167:JPE262167 JYV262167:JZA262167 KIR262167:KIW262167 KSN262167:KSS262167 LCJ262167:LCO262167 LMF262167:LMK262167 LWB262167:LWG262167 MFX262167:MGC262167 MPT262167:MPY262167 MZP262167:MZU262167 NJL262167:NJQ262167 NTH262167:NTM262167 ODD262167:ODI262167 OMZ262167:ONE262167 OWV262167:OXA262167 PGR262167:PGW262167 PQN262167:PQS262167 QAJ262167:QAO262167 QKF262167:QKK262167 QUB262167:QUG262167 RDX262167:REC262167 RNT262167:RNY262167 RXP262167:RXU262167 SHL262167:SHQ262167 SRH262167:SRM262167 TBD262167:TBI262167 TKZ262167:TLE262167 TUV262167:TVA262167 UER262167:UEW262167 UON262167:UOS262167 UYJ262167:UYO262167 VIF262167:VIK262167 VSB262167:VSG262167 WBX262167:WCC262167 WLT262167:WLY262167 WVP262167:WVU262167 H327703:M327703 JD327703:JI327703 SZ327703:TE327703 ACV327703:ADA327703 AMR327703:AMW327703 AWN327703:AWS327703 BGJ327703:BGO327703 BQF327703:BQK327703 CAB327703:CAG327703 CJX327703:CKC327703 CTT327703:CTY327703 DDP327703:DDU327703 DNL327703:DNQ327703 DXH327703:DXM327703 EHD327703:EHI327703 EQZ327703:ERE327703 FAV327703:FBA327703 FKR327703:FKW327703 FUN327703:FUS327703 GEJ327703:GEO327703 GOF327703:GOK327703 GYB327703:GYG327703 HHX327703:HIC327703 HRT327703:HRY327703 IBP327703:IBU327703 ILL327703:ILQ327703 IVH327703:IVM327703 JFD327703:JFI327703 JOZ327703:JPE327703 JYV327703:JZA327703 KIR327703:KIW327703 KSN327703:KSS327703 LCJ327703:LCO327703 LMF327703:LMK327703 LWB327703:LWG327703 MFX327703:MGC327703 MPT327703:MPY327703 MZP327703:MZU327703 NJL327703:NJQ327703 NTH327703:NTM327703 ODD327703:ODI327703 OMZ327703:ONE327703 OWV327703:OXA327703 PGR327703:PGW327703 PQN327703:PQS327703 QAJ327703:QAO327703 QKF327703:QKK327703 QUB327703:QUG327703 RDX327703:REC327703 RNT327703:RNY327703 RXP327703:RXU327703 SHL327703:SHQ327703 SRH327703:SRM327703 TBD327703:TBI327703 TKZ327703:TLE327703 TUV327703:TVA327703 UER327703:UEW327703 UON327703:UOS327703 UYJ327703:UYO327703 VIF327703:VIK327703 VSB327703:VSG327703 WBX327703:WCC327703 WLT327703:WLY327703 WVP327703:WVU327703 H393239:M393239 JD393239:JI393239 SZ393239:TE393239 ACV393239:ADA393239 AMR393239:AMW393239 AWN393239:AWS393239 BGJ393239:BGO393239 BQF393239:BQK393239 CAB393239:CAG393239 CJX393239:CKC393239 CTT393239:CTY393239 DDP393239:DDU393239 DNL393239:DNQ393239 DXH393239:DXM393239 EHD393239:EHI393239 EQZ393239:ERE393239 FAV393239:FBA393239 FKR393239:FKW393239 FUN393239:FUS393239 GEJ393239:GEO393239 GOF393239:GOK393239 GYB393239:GYG393239 HHX393239:HIC393239 HRT393239:HRY393239 IBP393239:IBU393239 ILL393239:ILQ393239 IVH393239:IVM393239 JFD393239:JFI393239 JOZ393239:JPE393239 JYV393239:JZA393239 KIR393239:KIW393239 KSN393239:KSS393239 LCJ393239:LCO393239 LMF393239:LMK393239 LWB393239:LWG393239 MFX393239:MGC393239 MPT393239:MPY393239 MZP393239:MZU393239 NJL393239:NJQ393239 NTH393239:NTM393239 ODD393239:ODI393239 OMZ393239:ONE393239 OWV393239:OXA393239 PGR393239:PGW393239 PQN393239:PQS393239 QAJ393239:QAO393239 QKF393239:QKK393239 QUB393239:QUG393239 RDX393239:REC393239 RNT393239:RNY393239 RXP393239:RXU393239 SHL393239:SHQ393239 SRH393239:SRM393239 TBD393239:TBI393239 TKZ393239:TLE393239 TUV393239:TVA393239 UER393239:UEW393239 UON393239:UOS393239 UYJ393239:UYO393239 VIF393239:VIK393239 VSB393239:VSG393239 WBX393239:WCC393239 WLT393239:WLY393239 WVP393239:WVU393239 H458775:M458775 JD458775:JI458775 SZ458775:TE458775 ACV458775:ADA458775 AMR458775:AMW458775 AWN458775:AWS458775 BGJ458775:BGO458775 BQF458775:BQK458775 CAB458775:CAG458775 CJX458775:CKC458775 CTT458775:CTY458775 DDP458775:DDU458775 DNL458775:DNQ458775 DXH458775:DXM458775 EHD458775:EHI458775 EQZ458775:ERE458775 FAV458775:FBA458775 FKR458775:FKW458775 FUN458775:FUS458775 GEJ458775:GEO458775 GOF458775:GOK458775 GYB458775:GYG458775 HHX458775:HIC458775 HRT458775:HRY458775 IBP458775:IBU458775 ILL458775:ILQ458775 IVH458775:IVM458775 JFD458775:JFI458775 JOZ458775:JPE458775 JYV458775:JZA458775 KIR458775:KIW458775 KSN458775:KSS458775 LCJ458775:LCO458775 LMF458775:LMK458775 LWB458775:LWG458775 MFX458775:MGC458775 MPT458775:MPY458775 MZP458775:MZU458775 NJL458775:NJQ458775 NTH458775:NTM458775 ODD458775:ODI458775 OMZ458775:ONE458775 OWV458775:OXA458775 PGR458775:PGW458775 PQN458775:PQS458775 QAJ458775:QAO458775 QKF458775:QKK458775 QUB458775:QUG458775 RDX458775:REC458775 RNT458775:RNY458775 RXP458775:RXU458775 SHL458775:SHQ458775 SRH458775:SRM458775 TBD458775:TBI458775 TKZ458775:TLE458775 TUV458775:TVA458775 UER458775:UEW458775 UON458775:UOS458775 UYJ458775:UYO458775 VIF458775:VIK458775 VSB458775:VSG458775 WBX458775:WCC458775 WLT458775:WLY458775 WVP458775:WVU458775 H524311:M524311 JD524311:JI524311 SZ524311:TE524311 ACV524311:ADA524311 AMR524311:AMW524311 AWN524311:AWS524311 BGJ524311:BGO524311 BQF524311:BQK524311 CAB524311:CAG524311 CJX524311:CKC524311 CTT524311:CTY524311 DDP524311:DDU524311 DNL524311:DNQ524311 DXH524311:DXM524311 EHD524311:EHI524311 EQZ524311:ERE524311 FAV524311:FBA524311 FKR524311:FKW524311 FUN524311:FUS524311 GEJ524311:GEO524311 GOF524311:GOK524311 GYB524311:GYG524311 HHX524311:HIC524311 HRT524311:HRY524311 IBP524311:IBU524311 ILL524311:ILQ524311 IVH524311:IVM524311 JFD524311:JFI524311 JOZ524311:JPE524311 JYV524311:JZA524311 KIR524311:KIW524311 KSN524311:KSS524311 LCJ524311:LCO524311 LMF524311:LMK524311 LWB524311:LWG524311 MFX524311:MGC524311 MPT524311:MPY524311 MZP524311:MZU524311 NJL524311:NJQ524311 NTH524311:NTM524311 ODD524311:ODI524311 OMZ524311:ONE524311 OWV524311:OXA524311 PGR524311:PGW524311 PQN524311:PQS524311 QAJ524311:QAO524311 QKF524311:QKK524311 QUB524311:QUG524311 RDX524311:REC524311 RNT524311:RNY524311 RXP524311:RXU524311 SHL524311:SHQ524311 SRH524311:SRM524311 TBD524311:TBI524311 TKZ524311:TLE524311 TUV524311:TVA524311 UER524311:UEW524311 UON524311:UOS524311 UYJ524311:UYO524311 VIF524311:VIK524311 VSB524311:VSG524311 WBX524311:WCC524311 WLT524311:WLY524311 WVP524311:WVU524311 H589847:M589847 JD589847:JI589847 SZ589847:TE589847 ACV589847:ADA589847 AMR589847:AMW589847 AWN589847:AWS589847 BGJ589847:BGO589847 BQF589847:BQK589847 CAB589847:CAG589847 CJX589847:CKC589847 CTT589847:CTY589847 DDP589847:DDU589847 DNL589847:DNQ589847 DXH589847:DXM589847 EHD589847:EHI589847 EQZ589847:ERE589847 FAV589847:FBA589847 FKR589847:FKW589847 FUN589847:FUS589847 GEJ589847:GEO589847 GOF589847:GOK589847 GYB589847:GYG589847 HHX589847:HIC589847 HRT589847:HRY589847 IBP589847:IBU589847 ILL589847:ILQ589847 IVH589847:IVM589847 JFD589847:JFI589847 JOZ589847:JPE589847 JYV589847:JZA589847 KIR589847:KIW589847 KSN589847:KSS589847 LCJ589847:LCO589847 LMF589847:LMK589847 LWB589847:LWG589847 MFX589847:MGC589847 MPT589847:MPY589847 MZP589847:MZU589847 NJL589847:NJQ589847 NTH589847:NTM589847 ODD589847:ODI589847 OMZ589847:ONE589847 OWV589847:OXA589847 PGR589847:PGW589847 PQN589847:PQS589847 QAJ589847:QAO589847 QKF589847:QKK589847 QUB589847:QUG589847 RDX589847:REC589847 RNT589847:RNY589847 RXP589847:RXU589847 SHL589847:SHQ589847 SRH589847:SRM589847 TBD589847:TBI589847 TKZ589847:TLE589847 TUV589847:TVA589847 UER589847:UEW589847 UON589847:UOS589847 UYJ589847:UYO589847 VIF589847:VIK589847 VSB589847:VSG589847 WBX589847:WCC589847 WLT589847:WLY589847 WVP589847:WVU589847 H655383:M655383 JD655383:JI655383 SZ655383:TE655383 ACV655383:ADA655383 AMR655383:AMW655383 AWN655383:AWS655383 BGJ655383:BGO655383 BQF655383:BQK655383 CAB655383:CAG655383 CJX655383:CKC655383 CTT655383:CTY655383 DDP655383:DDU655383 DNL655383:DNQ655383 DXH655383:DXM655383 EHD655383:EHI655383 EQZ655383:ERE655383 FAV655383:FBA655383 FKR655383:FKW655383 FUN655383:FUS655383 GEJ655383:GEO655383 GOF655383:GOK655383 GYB655383:GYG655383 HHX655383:HIC655383 HRT655383:HRY655383 IBP655383:IBU655383 ILL655383:ILQ655383 IVH655383:IVM655383 JFD655383:JFI655383 JOZ655383:JPE655383 JYV655383:JZA655383 KIR655383:KIW655383 KSN655383:KSS655383 LCJ655383:LCO655383 LMF655383:LMK655383 LWB655383:LWG655383 MFX655383:MGC655383 MPT655383:MPY655383 MZP655383:MZU655383 NJL655383:NJQ655383 NTH655383:NTM655383 ODD655383:ODI655383 OMZ655383:ONE655383 OWV655383:OXA655383 PGR655383:PGW655383 PQN655383:PQS655383 QAJ655383:QAO655383 QKF655383:QKK655383 QUB655383:QUG655383 RDX655383:REC655383 RNT655383:RNY655383 RXP655383:RXU655383 SHL655383:SHQ655383 SRH655383:SRM655383 TBD655383:TBI655383 TKZ655383:TLE655383 TUV655383:TVA655383 UER655383:UEW655383 UON655383:UOS655383 UYJ655383:UYO655383 VIF655383:VIK655383 VSB655383:VSG655383 WBX655383:WCC655383 WLT655383:WLY655383 WVP655383:WVU655383 H720919:M720919 JD720919:JI720919 SZ720919:TE720919 ACV720919:ADA720919 AMR720919:AMW720919 AWN720919:AWS720919 BGJ720919:BGO720919 BQF720919:BQK720919 CAB720919:CAG720919 CJX720919:CKC720919 CTT720919:CTY720919 DDP720919:DDU720919 DNL720919:DNQ720919 DXH720919:DXM720919 EHD720919:EHI720919 EQZ720919:ERE720919 FAV720919:FBA720919 FKR720919:FKW720919 FUN720919:FUS720919 GEJ720919:GEO720919 GOF720919:GOK720919 GYB720919:GYG720919 HHX720919:HIC720919 HRT720919:HRY720919 IBP720919:IBU720919 ILL720919:ILQ720919 IVH720919:IVM720919 JFD720919:JFI720919 JOZ720919:JPE720919 JYV720919:JZA720919 KIR720919:KIW720919 KSN720919:KSS720919 LCJ720919:LCO720919 LMF720919:LMK720919 LWB720919:LWG720919 MFX720919:MGC720919 MPT720919:MPY720919 MZP720919:MZU720919 NJL720919:NJQ720919 NTH720919:NTM720919 ODD720919:ODI720919 OMZ720919:ONE720919 OWV720919:OXA720919 PGR720919:PGW720919 PQN720919:PQS720919 QAJ720919:QAO720919 QKF720919:QKK720919 QUB720919:QUG720919 RDX720919:REC720919 RNT720919:RNY720919 RXP720919:RXU720919 SHL720919:SHQ720919 SRH720919:SRM720919 TBD720919:TBI720919 TKZ720919:TLE720919 TUV720919:TVA720919 UER720919:UEW720919 UON720919:UOS720919 UYJ720919:UYO720919 VIF720919:VIK720919 VSB720919:VSG720919 WBX720919:WCC720919 WLT720919:WLY720919 WVP720919:WVU720919 H786455:M786455 JD786455:JI786455 SZ786455:TE786455 ACV786455:ADA786455 AMR786455:AMW786455 AWN786455:AWS786455 BGJ786455:BGO786455 BQF786455:BQK786455 CAB786455:CAG786455 CJX786455:CKC786455 CTT786455:CTY786455 DDP786455:DDU786455 DNL786455:DNQ786455 DXH786455:DXM786455 EHD786455:EHI786455 EQZ786455:ERE786455 FAV786455:FBA786455 FKR786455:FKW786455 FUN786455:FUS786455 GEJ786455:GEO786455 GOF786455:GOK786455 GYB786455:GYG786455 HHX786455:HIC786455 HRT786455:HRY786455 IBP786455:IBU786455 ILL786455:ILQ786455 IVH786455:IVM786455 JFD786455:JFI786455 JOZ786455:JPE786455 JYV786455:JZA786455 KIR786455:KIW786455 KSN786455:KSS786455 LCJ786455:LCO786455 LMF786455:LMK786455 LWB786455:LWG786455 MFX786455:MGC786455 MPT786455:MPY786455 MZP786455:MZU786455 NJL786455:NJQ786455 NTH786455:NTM786455 ODD786455:ODI786455 OMZ786455:ONE786455 OWV786455:OXA786455 PGR786455:PGW786455 PQN786455:PQS786455 QAJ786455:QAO786455 QKF786455:QKK786455 QUB786455:QUG786455 RDX786455:REC786455 RNT786455:RNY786455 RXP786455:RXU786455 SHL786455:SHQ786455 SRH786455:SRM786455 TBD786455:TBI786455 TKZ786455:TLE786455 TUV786455:TVA786455 UER786455:UEW786455 UON786455:UOS786455 UYJ786455:UYO786455 VIF786455:VIK786455 VSB786455:VSG786455 WBX786455:WCC786455 WLT786455:WLY786455 WVP786455:WVU786455 H851991:M851991 JD851991:JI851991 SZ851991:TE851991 ACV851991:ADA851991 AMR851991:AMW851991 AWN851991:AWS851991 BGJ851991:BGO851991 BQF851991:BQK851991 CAB851991:CAG851991 CJX851991:CKC851991 CTT851991:CTY851991 DDP851991:DDU851991 DNL851991:DNQ851991 DXH851991:DXM851991 EHD851991:EHI851991 EQZ851991:ERE851991 FAV851991:FBA851991 FKR851991:FKW851991 FUN851991:FUS851991 GEJ851991:GEO851991 GOF851991:GOK851991 GYB851991:GYG851991 HHX851991:HIC851991 HRT851991:HRY851991 IBP851991:IBU851991 ILL851991:ILQ851991 IVH851991:IVM851991 JFD851991:JFI851991 JOZ851991:JPE851991 JYV851991:JZA851991 KIR851991:KIW851991 KSN851991:KSS851991 LCJ851991:LCO851991 LMF851991:LMK851991 LWB851991:LWG851991 MFX851991:MGC851991 MPT851991:MPY851991 MZP851991:MZU851991 NJL851991:NJQ851991 NTH851991:NTM851991 ODD851991:ODI851991 OMZ851991:ONE851991 OWV851991:OXA851991 PGR851991:PGW851991 PQN851991:PQS851991 QAJ851991:QAO851991 QKF851991:QKK851991 QUB851991:QUG851991 RDX851991:REC851991 RNT851991:RNY851991 RXP851991:RXU851991 SHL851991:SHQ851991 SRH851991:SRM851991 TBD851991:TBI851991 TKZ851991:TLE851991 TUV851991:TVA851991 UER851991:UEW851991 UON851991:UOS851991 UYJ851991:UYO851991 VIF851991:VIK851991 VSB851991:VSG851991 WBX851991:WCC851991 WLT851991:WLY851991 WVP851991:WVU851991 H917527:M917527 JD917527:JI917527 SZ917527:TE917527 ACV917527:ADA917527 AMR917527:AMW917527 AWN917527:AWS917527 BGJ917527:BGO917527 BQF917527:BQK917527 CAB917527:CAG917527 CJX917527:CKC917527 CTT917527:CTY917527 DDP917527:DDU917527 DNL917527:DNQ917527 DXH917527:DXM917527 EHD917527:EHI917527 EQZ917527:ERE917527 FAV917527:FBA917527 FKR917527:FKW917527 FUN917527:FUS917527 GEJ917527:GEO917527 GOF917527:GOK917527 GYB917527:GYG917527 HHX917527:HIC917527 HRT917527:HRY917527 IBP917527:IBU917527 ILL917527:ILQ917527 IVH917527:IVM917527 JFD917527:JFI917527 JOZ917527:JPE917527 JYV917527:JZA917527 KIR917527:KIW917527 KSN917527:KSS917527 LCJ917527:LCO917527 LMF917527:LMK917527 LWB917527:LWG917527 MFX917527:MGC917527 MPT917527:MPY917527 MZP917527:MZU917527 NJL917527:NJQ917527 NTH917527:NTM917527 ODD917527:ODI917527 OMZ917527:ONE917527 OWV917527:OXA917527 PGR917527:PGW917527 PQN917527:PQS917527 QAJ917527:QAO917527 QKF917527:QKK917527 QUB917527:QUG917527 RDX917527:REC917527 RNT917527:RNY917527 RXP917527:RXU917527 SHL917527:SHQ917527 SRH917527:SRM917527 TBD917527:TBI917527 TKZ917527:TLE917527 TUV917527:TVA917527 UER917527:UEW917527 UON917527:UOS917527 UYJ917527:UYO917527 VIF917527:VIK917527 VSB917527:VSG917527 WBX917527:WCC917527 WLT917527:WLY917527 WVP917527:WVU917527 H983063:M983063 JD983063:JI983063 SZ983063:TE983063 ACV983063:ADA983063 AMR983063:AMW983063 AWN983063:AWS983063 BGJ983063:BGO983063 BQF983063:BQK983063 CAB983063:CAG983063 CJX983063:CKC983063 CTT983063:CTY983063 DDP983063:DDU983063 DNL983063:DNQ983063 DXH983063:DXM983063 EHD983063:EHI983063 EQZ983063:ERE983063 FAV983063:FBA983063 FKR983063:FKW983063 FUN983063:FUS983063 GEJ983063:GEO983063 GOF983063:GOK983063 GYB983063:GYG983063 HHX983063:HIC983063 HRT983063:HRY983063 IBP983063:IBU983063 ILL983063:ILQ983063 IVH983063:IVM983063 JFD983063:JFI983063 JOZ983063:JPE983063 JYV983063:JZA983063 KIR983063:KIW983063 KSN983063:KSS983063 LCJ983063:LCO983063 LMF983063:LMK983063 LWB983063:LWG983063 MFX983063:MGC983063 MPT983063:MPY983063 MZP983063:MZU983063 NJL983063:NJQ983063 NTH983063:NTM983063 ODD983063:ODI983063 OMZ983063:ONE983063 OWV983063:OXA983063 PGR983063:PGW983063 PQN983063:PQS983063 QAJ983063:QAO983063 QKF983063:QKK983063 QUB983063:QUG983063 RDX983063:REC983063 RNT983063:RNY983063 RXP983063:RXU983063 SHL983063:SHQ983063 SRH983063:SRM983063 TBD983063:TBI983063 TKZ983063:TLE983063 TUV983063:TVA983063 UER983063:UEW983063 UON983063:UOS983063 UYJ983063:UYO983063 VIF983063:VIK983063 VSB983063:VSG983063 WBX983063:WCC983063 WLT983063:WLY983063 WVP983063:WVU983063" xr:uid="{8D3802B2-42BA-49D8-B6BC-EBBE35572F17}">
      <formula1>0</formula1>
      <formula2>1000000000000</formula2>
    </dataValidation>
    <dataValidation type="decimal" allowBlank="1" showInputMessage="1" showErrorMessage="1" errorTitle="Standard" error="Immettere un valore numerico &lt; 0!" sqref="H81:M82 JD81:JI82 SZ81:TE82 ACV81:ADA82 AMR81:AMW82 AWN81:AWS82 BGJ81:BGO82 BQF81:BQK82 CAB81:CAG82 CJX81:CKC82 CTT81:CTY82 DDP81:DDU82 DNL81:DNQ82 DXH81:DXM82 EHD81:EHI82 EQZ81:ERE82 FAV81:FBA82 FKR81:FKW82 FUN81:FUS82 GEJ81:GEO82 GOF81:GOK82 GYB81:GYG82 HHX81:HIC82 HRT81:HRY82 IBP81:IBU82 ILL81:ILQ82 IVH81:IVM82 JFD81:JFI82 JOZ81:JPE82 JYV81:JZA82 KIR81:KIW82 KSN81:KSS82 LCJ81:LCO82 LMF81:LMK82 LWB81:LWG82 MFX81:MGC82 MPT81:MPY82 MZP81:MZU82 NJL81:NJQ82 NTH81:NTM82 ODD81:ODI82 OMZ81:ONE82 OWV81:OXA82 PGR81:PGW82 PQN81:PQS82 QAJ81:QAO82 QKF81:QKK82 QUB81:QUG82 RDX81:REC82 RNT81:RNY82 RXP81:RXU82 SHL81:SHQ82 SRH81:SRM82 TBD81:TBI82 TKZ81:TLE82 TUV81:TVA82 UER81:UEW82 UON81:UOS82 UYJ81:UYO82 VIF81:VIK82 VSB81:VSG82 WBX81:WCC82 WLT81:WLY82 WVP81:WVU82 H65617:M65618 JD65617:JI65618 SZ65617:TE65618 ACV65617:ADA65618 AMR65617:AMW65618 AWN65617:AWS65618 BGJ65617:BGO65618 BQF65617:BQK65618 CAB65617:CAG65618 CJX65617:CKC65618 CTT65617:CTY65618 DDP65617:DDU65618 DNL65617:DNQ65618 DXH65617:DXM65618 EHD65617:EHI65618 EQZ65617:ERE65618 FAV65617:FBA65618 FKR65617:FKW65618 FUN65617:FUS65618 GEJ65617:GEO65618 GOF65617:GOK65618 GYB65617:GYG65618 HHX65617:HIC65618 HRT65617:HRY65618 IBP65617:IBU65618 ILL65617:ILQ65618 IVH65617:IVM65618 JFD65617:JFI65618 JOZ65617:JPE65618 JYV65617:JZA65618 KIR65617:KIW65618 KSN65617:KSS65618 LCJ65617:LCO65618 LMF65617:LMK65618 LWB65617:LWG65618 MFX65617:MGC65618 MPT65617:MPY65618 MZP65617:MZU65618 NJL65617:NJQ65618 NTH65617:NTM65618 ODD65617:ODI65618 OMZ65617:ONE65618 OWV65617:OXA65618 PGR65617:PGW65618 PQN65617:PQS65618 QAJ65617:QAO65618 QKF65617:QKK65618 QUB65617:QUG65618 RDX65617:REC65618 RNT65617:RNY65618 RXP65617:RXU65618 SHL65617:SHQ65618 SRH65617:SRM65618 TBD65617:TBI65618 TKZ65617:TLE65618 TUV65617:TVA65618 UER65617:UEW65618 UON65617:UOS65618 UYJ65617:UYO65618 VIF65617:VIK65618 VSB65617:VSG65618 WBX65617:WCC65618 WLT65617:WLY65618 WVP65617:WVU65618 H131153:M131154 JD131153:JI131154 SZ131153:TE131154 ACV131153:ADA131154 AMR131153:AMW131154 AWN131153:AWS131154 BGJ131153:BGO131154 BQF131153:BQK131154 CAB131153:CAG131154 CJX131153:CKC131154 CTT131153:CTY131154 DDP131153:DDU131154 DNL131153:DNQ131154 DXH131153:DXM131154 EHD131153:EHI131154 EQZ131153:ERE131154 FAV131153:FBA131154 FKR131153:FKW131154 FUN131153:FUS131154 GEJ131153:GEO131154 GOF131153:GOK131154 GYB131153:GYG131154 HHX131153:HIC131154 HRT131153:HRY131154 IBP131153:IBU131154 ILL131153:ILQ131154 IVH131153:IVM131154 JFD131153:JFI131154 JOZ131153:JPE131154 JYV131153:JZA131154 KIR131153:KIW131154 KSN131153:KSS131154 LCJ131153:LCO131154 LMF131153:LMK131154 LWB131153:LWG131154 MFX131153:MGC131154 MPT131153:MPY131154 MZP131153:MZU131154 NJL131153:NJQ131154 NTH131153:NTM131154 ODD131153:ODI131154 OMZ131153:ONE131154 OWV131153:OXA131154 PGR131153:PGW131154 PQN131153:PQS131154 QAJ131153:QAO131154 QKF131153:QKK131154 QUB131153:QUG131154 RDX131153:REC131154 RNT131153:RNY131154 RXP131153:RXU131154 SHL131153:SHQ131154 SRH131153:SRM131154 TBD131153:TBI131154 TKZ131153:TLE131154 TUV131153:TVA131154 UER131153:UEW131154 UON131153:UOS131154 UYJ131153:UYO131154 VIF131153:VIK131154 VSB131153:VSG131154 WBX131153:WCC131154 WLT131153:WLY131154 WVP131153:WVU131154 H196689:M196690 JD196689:JI196690 SZ196689:TE196690 ACV196689:ADA196690 AMR196689:AMW196690 AWN196689:AWS196690 BGJ196689:BGO196690 BQF196689:BQK196690 CAB196689:CAG196690 CJX196689:CKC196690 CTT196689:CTY196690 DDP196689:DDU196690 DNL196689:DNQ196690 DXH196689:DXM196690 EHD196689:EHI196690 EQZ196689:ERE196690 FAV196689:FBA196690 FKR196689:FKW196690 FUN196689:FUS196690 GEJ196689:GEO196690 GOF196689:GOK196690 GYB196689:GYG196690 HHX196689:HIC196690 HRT196689:HRY196690 IBP196689:IBU196690 ILL196689:ILQ196690 IVH196689:IVM196690 JFD196689:JFI196690 JOZ196689:JPE196690 JYV196689:JZA196690 KIR196689:KIW196690 KSN196689:KSS196690 LCJ196689:LCO196690 LMF196689:LMK196690 LWB196689:LWG196690 MFX196689:MGC196690 MPT196689:MPY196690 MZP196689:MZU196690 NJL196689:NJQ196690 NTH196689:NTM196690 ODD196689:ODI196690 OMZ196689:ONE196690 OWV196689:OXA196690 PGR196689:PGW196690 PQN196689:PQS196690 QAJ196689:QAO196690 QKF196689:QKK196690 QUB196689:QUG196690 RDX196689:REC196690 RNT196689:RNY196690 RXP196689:RXU196690 SHL196689:SHQ196690 SRH196689:SRM196690 TBD196689:TBI196690 TKZ196689:TLE196690 TUV196689:TVA196690 UER196689:UEW196690 UON196689:UOS196690 UYJ196689:UYO196690 VIF196689:VIK196690 VSB196689:VSG196690 WBX196689:WCC196690 WLT196689:WLY196690 WVP196689:WVU196690 H262225:M262226 JD262225:JI262226 SZ262225:TE262226 ACV262225:ADA262226 AMR262225:AMW262226 AWN262225:AWS262226 BGJ262225:BGO262226 BQF262225:BQK262226 CAB262225:CAG262226 CJX262225:CKC262226 CTT262225:CTY262226 DDP262225:DDU262226 DNL262225:DNQ262226 DXH262225:DXM262226 EHD262225:EHI262226 EQZ262225:ERE262226 FAV262225:FBA262226 FKR262225:FKW262226 FUN262225:FUS262226 GEJ262225:GEO262226 GOF262225:GOK262226 GYB262225:GYG262226 HHX262225:HIC262226 HRT262225:HRY262226 IBP262225:IBU262226 ILL262225:ILQ262226 IVH262225:IVM262226 JFD262225:JFI262226 JOZ262225:JPE262226 JYV262225:JZA262226 KIR262225:KIW262226 KSN262225:KSS262226 LCJ262225:LCO262226 LMF262225:LMK262226 LWB262225:LWG262226 MFX262225:MGC262226 MPT262225:MPY262226 MZP262225:MZU262226 NJL262225:NJQ262226 NTH262225:NTM262226 ODD262225:ODI262226 OMZ262225:ONE262226 OWV262225:OXA262226 PGR262225:PGW262226 PQN262225:PQS262226 QAJ262225:QAO262226 QKF262225:QKK262226 QUB262225:QUG262226 RDX262225:REC262226 RNT262225:RNY262226 RXP262225:RXU262226 SHL262225:SHQ262226 SRH262225:SRM262226 TBD262225:TBI262226 TKZ262225:TLE262226 TUV262225:TVA262226 UER262225:UEW262226 UON262225:UOS262226 UYJ262225:UYO262226 VIF262225:VIK262226 VSB262225:VSG262226 WBX262225:WCC262226 WLT262225:WLY262226 WVP262225:WVU262226 H327761:M327762 JD327761:JI327762 SZ327761:TE327762 ACV327761:ADA327762 AMR327761:AMW327762 AWN327761:AWS327762 BGJ327761:BGO327762 BQF327761:BQK327762 CAB327761:CAG327762 CJX327761:CKC327762 CTT327761:CTY327762 DDP327761:DDU327762 DNL327761:DNQ327762 DXH327761:DXM327762 EHD327761:EHI327762 EQZ327761:ERE327762 FAV327761:FBA327762 FKR327761:FKW327762 FUN327761:FUS327762 GEJ327761:GEO327762 GOF327761:GOK327762 GYB327761:GYG327762 HHX327761:HIC327762 HRT327761:HRY327762 IBP327761:IBU327762 ILL327761:ILQ327762 IVH327761:IVM327762 JFD327761:JFI327762 JOZ327761:JPE327762 JYV327761:JZA327762 KIR327761:KIW327762 KSN327761:KSS327762 LCJ327761:LCO327762 LMF327761:LMK327762 LWB327761:LWG327762 MFX327761:MGC327762 MPT327761:MPY327762 MZP327761:MZU327762 NJL327761:NJQ327762 NTH327761:NTM327762 ODD327761:ODI327762 OMZ327761:ONE327762 OWV327761:OXA327762 PGR327761:PGW327762 PQN327761:PQS327762 QAJ327761:QAO327762 QKF327761:QKK327762 QUB327761:QUG327762 RDX327761:REC327762 RNT327761:RNY327762 RXP327761:RXU327762 SHL327761:SHQ327762 SRH327761:SRM327762 TBD327761:TBI327762 TKZ327761:TLE327762 TUV327761:TVA327762 UER327761:UEW327762 UON327761:UOS327762 UYJ327761:UYO327762 VIF327761:VIK327762 VSB327761:VSG327762 WBX327761:WCC327762 WLT327761:WLY327762 WVP327761:WVU327762 H393297:M393298 JD393297:JI393298 SZ393297:TE393298 ACV393297:ADA393298 AMR393297:AMW393298 AWN393297:AWS393298 BGJ393297:BGO393298 BQF393297:BQK393298 CAB393297:CAG393298 CJX393297:CKC393298 CTT393297:CTY393298 DDP393297:DDU393298 DNL393297:DNQ393298 DXH393297:DXM393298 EHD393297:EHI393298 EQZ393297:ERE393298 FAV393297:FBA393298 FKR393297:FKW393298 FUN393297:FUS393298 GEJ393297:GEO393298 GOF393297:GOK393298 GYB393297:GYG393298 HHX393297:HIC393298 HRT393297:HRY393298 IBP393297:IBU393298 ILL393297:ILQ393298 IVH393297:IVM393298 JFD393297:JFI393298 JOZ393297:JPE393298 JYV393297:JZA393298 KIR393297:KIW393298 KSN393297:KSS393298 LCJ393297:LCO393298 LMF393297:LMK393298 LWB393297:LWG393298 MFX393297:MGC393298 MPT393297:MPY393298 MZP393297:MZU393298 NJL393297:NJQ393298 NTH393297:NTM393298 ODD393297:ODI393298 OMZ393297:ONE393298 OWV393297:OXA393298 PGR393297:PGW393298 PQN393297:PQS393298 QAJ393297:QAO393298 QKF393297:QKK393298 QUB393297:QUG393298 RDX393297:REC393298 RNT393297:RNY393298 RXP393297:RXU393298 SHL393297:SHQ393298 SRH393297:SRM393298 TBD393297:TBI393298 TKZ393297:TLE393298 TUV393297:TVA393298 UER393297:UEW393298 UON393297:UOS393298 UYJ393297:UYO393298 VIF393297:VIK393298 VSB393297:VSG393298 WBX393297:WCC393298 WLT393297:WLY393298 WVP393297:WVU393298 H458833:M458834 JD458833:JI458834 SZ458833:TE458834 ACV458833:ADA458834 AMR458833:AMW458834 AWN458833:AWS458834 BGJ458833:BGO458834 BQF458833:BQK458834 CAB458833:CAG458834 CJX458833:CKC458834 CTT458833:CTY458834 DDP458833:DDU458834 DNL458833:DNQ458834 DXH458833:DXM458834 EHD458833:EHI458834 EQZ458833:ERE458834 FAV458833:FBA458834 FKR458833:FKW458834 FUN458833:FUS458834 GEJ458833:GEO458834 GOF458833:GOK458834 GYB458833:GYG458834 HHX458833:HIC458834 HRT458833:HRY458834 IBP458833:IBU458834 ILL458833:ILQ458834 IVH458833:IVM458834 JFD458833:JFI458834 JOZ458833:JPE458834 JYV458833:JZA458834 KIR458833:KIW458834 KSN458833:KSS458834 LCJ458833:LCO458834 LMF458833:LMK458834 LWB458833:LWG458834 MFX458833:MGC458834 MPT458833:MPY458834 MZP458833:MZU458834 NJL458833:NJQ458834 NTH458833:NTM458834 ODD458833:ODI458834 OMZ458833:ONE458834 OWV458833:OXA458834 PGR458833:PGW458834 PQN458833:PQS458834 QAJ458833:QAO458834 QKF458833:QKK458834 QUB458833:QUG458834 RDX458833:REC458834 RNT458833:RNY458834 RXP458833:RXU458834 SHL458833:SHQ458834 SRH458833:SRM458834 TBD458833:TBI458834 TKZ458833:TLE458834 TUV458833:TVA458834 UER458833:UEW458834 UON458833:UOS458834 UYJ458833:UYO458834 VIF458833:VIK458834 VSB458833:VSG458834 WBX458833:WCC458834 WLT458833:WLY458834 WVP458833:WVU458834 H524369:M524370 JD524369:JI524370 SZ524369:TE524370 ACV524369:ADA524370 AMR524369:AMW524370 AWN524369:AWS524370 BGJ524369:BGO524370 BQF524369:BQK524370 CAB524369:CAG524370 CJX524369:CKC524370 CTT524369:CTY524370 DDP524369:DDU524370 DNL524369:DNQ524370 DXH524369:DXM524370 EHD524369:EHI524370 EQZ524369:ERE524370 FAV524369:FBA524370 FKR524369:FKW524370 FUN524369:FUS524370 GEJ524369:GEO524370 GOF524369:GOK524370 GYB524369:GYG524370 HHX524369:HIC524370 HRT524369:HRY524370 IBP524369:IBU524370 ILL524369:ILQ524370 IVH524369:IVM524370 JFD524369:JFI524370 JOZ524369:JPE524370 JYV524369:JZA524370 KIR524369:KIW524370 KSN524369:KSS524370 LCJ524369:LCO524370 LMF524369:LMK524370 LWB524369:LWG524370 MFX524369:MGC524370 MPT524369:MPY524370 MZP524369:MZU524370 NJL524369:NJQ524370 NTH524369:NTM524370 ODD524369:ODI524370 OMZ524369:ONE524370 OWV524369:OXA524370 PGR524369:PGW524370 PQN524369:PQS524370 QAJ524369:QAO524370 QKF524369:QKK524370 QUB524369:QUG524370 RDX524369:REC524370 RNT524369:RNY524370 RXP524369:RXU524370 SHL524369:SHQ524370 SRH524369:SRM524370 TBD524369:TBI524370 TKZ524369:TLE524370 TUV524369:TVA524370 UER524369:UEW524370 UON524369:UOS524370 UYJ524369:UYO524370 VIF524369:VIK524370 VSB524369:VSG524370 WBX524369:WCC524370 WLT524369:WLY524370 WVP524369:WVU524370 H589905:M589906 JD589905:JI589906 SZ589905:TE589906 ACV589905:ADA589906 AMR589905:AMW589906 AWN589905:AWS589906 BGJ589905:BGO589906 BQF589905:BQK589906 CAB589905:CAG589906 CJX589905:CKC589906 CTT589905:CTY589906 DDP589905:DDU589906 DNL589905:DNQ589906 DXH589905:DXM589906 EHD589905:EHI589906 EQZ589905:ERE589906 FAV589905:FBA589906 FKR589905:FKW589906 FUN589905:FUS589906 GEJ589905:GEO589906 GOF589905:GOK589906 GYB589905:GYG589906 HHX589905:HIC589906 HRT589905:HRY589906 IBP589905:IBU589906 ILL589905:ILQ589906 IVH589905:IVM589906 JFD589905:JFI589906 JOZ589905:JPE589906 JYV589905:JZA589906 KIR589905:KIW589906 KSN589905:KSS589906 LCJ589905:LCO589906 LMF589905:LMK589906 LWB589905:LWG589906 MFX589905:MGC589906 MPT589905:MPY589906 MZP589905:MZU589906 NJL589905:NJQ589906 NTH589905:NTM589906 ODD589905:ODI589906 OMZ589905:ONE589906 OWV589905:OXA589906 PGR589905:PGW589906 PQN589905:PQS589906 QAJ589905:QAO589906 QKF589905:QKK589906 QUB589905:QUG589906 RDX589905:REC589906 RNT589905:RNY589906 RXP589905:RXU589906 SHL589905:SHQ589906 SRH589905:SRM589906 TBD589905:TBI589906 TKZ589905:TLE589906 TUV589905:TVA589906 UER589905:UEW589906 UON589905:UOS589906 UYJ589905:UYO589906 VIF589905:VIK589906 VSB589905:VSG589906 WBX589905:WCC589906 WLT589905:WLY589906 WVP589905:WVU589906 H655441:M655442 JD655441:JI655442 SZ655441:TE655442 ACV655441:ADA655442 AMR655441:AMW655442 AWN655441:AWS655442 BGJ655441:BGO655442 BQF655441:BQK655442 CAB655441:CAG655442 CJX655441:CKC655442 CTT655441:CTY655442 DDP655441:DDU655442 DNL655441:DNQ655442 DXH655441:DXM655442 EHD655441:EHI655442 EQZ655441:ERE655442 FAV655441:FBA655442 FKR655441:FKW655442 FUN655441:FUS655442 GEJ655441:GEO655442 GOF655441:GOK655442 GYB655441:GYG655442 HHX655441:HIC655442 HRT655441:HRY655442 IBP655441:IBU655442 ILL655441:ILQ655442 IVH655441:IVM655442 JFD655441:JFI655442 JOZ655441:JPE655442 JYV655441:JZA655442 KIR655441:KIW655442 KSN655441:KSS655442 LCJ655441:LCO655442 LMF655441:LMK655442 LWB655441:LWG655442 MFX655441:MGC655442 MPT655441:MPY655442 MZP655441:MZU655442 NJL655441:NJQ655442 NTH655441:NTM655442 ODD655441:ODI655442 OMZ655441:ONE655442 OWV655441:OXA655442 PGR655441:PGW655442 PQN655441:PQS655442 QAJ655441:QAO655442 QKF655441:QKK655442 QUB655441:QUG655442 RDX655441:REC655442 RNT655441:RNY655442 RXP655441:RXU655442 SHL655441:SHQ655442 SRH655441:SRM655442 TBD655441:TBI655442 TKZ655441:TLE655442 TUV655441:TVA655442 UER655441:UEW655442 UON655441:UOS655442 UYJ655441:UYO655442 VIF655441:VIK655442 VSB655441:VSG655442 WBX655441:WCC655442 WLT655441:WLY655442 WVP655441:WVU655442 H720977:M720978 JD720977:JI720978 SZ720977:TE720978 ACV720977:ADA720978 AMR720977:AMW720978 AWN720977:AWS720978 BGJ720977:BGO720978 BQF720977:BQK720978 CAB720977:CAG720978 CJX720977:CKC720978 CTT720977:CTY720978 DDP720977:DDU720978 DNL720977:DNQ720978 DXH720977:DXM720978 EHD720977:EHI720978 EQZ720977:ERE720978 FAV720977:FBA720978 FKR720977:FKW720978 FUN720977:FUS720978 GEJ720977:GEO720978 GOF720977:GOK720978 GYB720977:GYG720978 HHX720977:HIC720978 HRT720977:HRY720978 IBP720977:IBU720978 ILL720977:ILQ720978 IVH720977:IVM720978 JFD720977:JFI720978 JOZ720977:JPE720978 JYV720977:JZA720978 KIR720977:KIW720978 KSN720977:KSS720978 LCJ720977:LCO720978 LMF720977:LMK720978 LWB720977:LWG720978 MFX720977:MGC720978 MPT720977:MPY720978 MZP720977:MZU720978 NJL720977:NJQ720978 NTH720977:NTM720978 ODD720977:ODI720978 OMZ720977:ONE720978 OWV720977:OXA720978 PGR720977:PGW720978 PQN720977:PQS720978 QAJ720977:QAO720978 QKF720977:QKK720978 QUB720977:QUG720978 RDX720977:REC720978 RNT720977:RNY720978 RXP720977:RXU720978 SHL720977:SHQ720978 SRH720977:SRM720978 TBD720977:TBI720978 TKZ720977:TLE720978 TUV720977:TVA720978 UER720977:UEW720978 UON720977:UOS720978 UYJ720977:UYO720978 VIF720977:VIK720978 VSB720977:VSG720978 WBX720977:WCC720978 WLT720977:WLY720978 WVP720977:WVU720978 H786513:M786514 JD786513:JI786514 SZ786513:TE786514 ACV786513:ADA786514 AMR786513:AMW786514 AWN786513:AWS786514 BGJ786513:BGO786514 BQF786513:BQK786514 CAB786513:CAG786514 CJX786513:CKC786514 CTT786513:CTY786514 DDP786513:DDU786514 DNL786513:DNQ786514 DXH786513:DXM786514 EHD786513:EHI786514 EQZ786513:ERE786514 FAV786513:FBA786514 FKR786513:FKW786514 FUN786513:FUS786514 GEJ786513:GEO786514 GOF786513:GOK786514 GYB786513:GYG786514 HHX786513:HIC786514 HRT786513:HRY786514 IBP786513:IBU786514 ILL786513:ILQ786514 IVH786513:IVM786514 JFD786513:JFI786514 JOZ786513:JPE786514 JYV786513:JZA786514 KIR786513:KIW786514 KSN786513:KSS786514 LCJ786513:LCO786514 LMF786513:LMK786514 LWB786513:LWG786514 MFX786513:MGC786514 MPT786513:MPY786514 MZP786513:MZU786514 NJL786513:NJQ786514 NTH786513:NTM786514 ODD786513:ODI786514 OMZ786513:ONE786514 OWV786513:OXA786514 PGR786513:PGW786514 PQN786513:PQS786514 QAJ786513:QAO786514 QKF786513:QKK786514 QUB786513:QUG786514 RDX786513:REC786514 RNT786513:RNY786514 RXP786513:RXU786514 SHL786513:SHQ786514 SRH786513:SRM786514 TBD786513:TBI786514 TKZ786513:TLE786514 TUV786513:TVA786514 UER786513:UEW786514 UON786513:UOS786514 UYJ786513:UYO786514 VIF786513:VIK786514 VSB786513:VSG786514 WBX786513:WCC786514 WLT786513:WLY786514 WVP786513:WVU786514 H852049:M852050 JD852049:JI852050 SZ852049:TE852050 ACV852049:ADA852050 AMR852049:AMW852050 AWN852049:AWS852050 BGJ852049:BGO852050 BQF852049:BQK852050 CAB852049:CAG852050 CJX852049:CKC852050 CTT852049:CTY852050 DDP852049:DDU852050 DNL852049:DNQ852050 DXH852049:DXM852050 EHD852049:EHI852050 EQZ852049:ERE852050 FAV852049:FBA852050 FKR852049:FKW852050 FUN852049:FUS852050 GEJ852049:GEO852050 GOF852049:GOK852050 GYB852049:GYG852050 HHX852049:HIC852050 HRT852049:HRY852050 IBP852049:IBU852050 ILL852049:ILQ852050 IVH852049:IVM852050 JFD852049:JFI852050 JOZ852049:JPE852050 JYV852049:JZA852050 KIR852049:KIW852050 KSN852049:KSS852050 LCJ852049:LCO852050 LMF852049:LMK852050 LWB852049:LWG852050 MFX852049:MGC852050 MPT852049:MPY852050 MZP852049:MZU852050 NJL852049:NJQ852050 NTH852049:NTM852050 ODD852049:ODI852050 OMZ852049:ONE852050 OWV852049:OXA852050 PGR852049:PGW852050 PQN852049:PQS852050 QAJ852049:QAO852050 QKF852049:QKK852050 QUB852049:QUG852050 RDX852049:REC852050 RNT852049:RNY852050 RXP852049:RXU852050 SHL852049:SHQ852050 SRH852049:SRM852050 TBD852049:TBI852050 TKZ852049:TLE852050 TUV852049:TVA852050 UER852049:UEW852050 UON852049:UOS852050 UYJ852049:UYO852050 VIF852049:VIK852050 VSB852049:VSG852050 WBX852049:WCC852050 WLT852049:WLY852050 WVP852049:WVU852050 H917585:M917586 JD917585:JI917586 SZ917585:TE917586 ACV917585:ADA917586 AMR917585:AMW917586 AWN917585:AWS917586 BGJ917585:BGO917586 BQF917585:BQK917586 CAB917585:CAG917586 CJX917585:CKC917586 CTT917585:CTY917586 DDP917585:DDU917586 DNL917585:DNQ917586 DXH917585:DXM917586 EHD917585:EHI917586 EQZ917585:ERE917586 FAV917585:FBA917586 FKR917585:FKW917586 FUN917585:FUS917586 GEJ917585:GEO917586 GOF917585:GOK917586 GYB917585:GYG917586 HHX917585:HIC917586 HRT917585:HRY917586 IBP917585:IBU917586 ILL917585:ILQ917586 IVH917585:IVM917586 JFD917585:JFI917586 JOZ917585:JPE917586 JYV917585:JZA917586 KIR917585:KIW917586 KSN917585:KSS917586 LCJ917585:LCO917586 LMF917585:LMK917586 LWB917585:LWG917586 MFX917585:MGC917586 MPT917585:MPY917586 MZP917585:MZU917586 NJL917585:NJQ917586 NTH917585:NTM917586 ODD917585:ODI917586 OMZ917585:ONE917586 OWV917585:OXA917586 PGR917585:PGW917586 PQN917585:PQS917586 QAJ917585:QAO917586 QKF917585:QKK917586 QUB917585:QUG917586 RDX917585:REC917586 RNT917585:RNY917586 RXP917585:RXU917586 SHL917585:SHQ917586 SRH917585:SRM917586 TBD917585:TBI917586 TKZ917585:TLE917586 TUV917585:TVA917586 UER917585:UEW917586 UON917585:UOS917586 UYJ917585:UYO917586 VIF917585:VIK917586 VSB917585:VSG917586 WBX917585:WCC917586 WLT917585:WLY917586 WVP917585:WVU917586 H983121:M983122 JD983121:JI983122 SZ983121:TE983122 ACV983121:ADA983122 AMR983121:AMW983122 AWN983121:AWS983122 BGJ983121:BGO983122 BQF983121:BQK983122 CAB983121:CAG983122 CJX983121:CKC983122 CTT983121:CTY983122 DDP983121:DDU983122 DNL983121:DNQ983122 DXH983121:DXM983122 EHD983121:EHI983122 EQZ983121:ERE983122 FAV983121:FBA983122 FKR983121:FKW983122 FUN983121:FUS983122 GEJ983121:GEO983122 GOF983121:GOK983122 GYB983121:GYG983122 HHX983121:HIC983122 HRT983121:HRY983122 IBP983121:IBU983122 ILL983121:ILQ983122 IVH983121:IVM983122 JFD983121:JFI983122 JOZ983121:JPE983122 JYV983121:JZA983122 KIR983121:KIW983122 KSN983121:KSS983122 LCJ983121:LCO983122 LMF983121:LMK983122 LWB983121:LWG983122 MFX983121:MGC983122 MPT983121:MPY983122 MZP983121:MZU983122 NJL983121:NJQ983122 NTH983121:NTM983122 ODD983121:ODI983122 OMZ983121:ONE983122 OWV983121:OXA983122 PGR983121:PGW983122 PQN983121:PQS983122 QAJ983121:QAO983122 QKF983121:QKK983122 QUB983121:QUG983122 RDX983121:REC983122 RNT983121:RNY983122 RXP983121:RXU983122 SHL983121:SHQ983122 SRH983121:SRM983122 TBD983121:TBI983122 TKZ983121:TLE983122 TUV983121:TVA983122 UER983121:UEW983122 UON983121:UOS983122 UYJ983121:UYO983122 VIF983121:VIK983122 VSB983121:VSG983122 WBX983121:WCC983122 WLT983121:WLY983122 WVP983121:WVU983122 H68:M68 JD68:JI68 SZ68:TE68 ACV68:ADA68 AMR68:AMW68 AWN68:AWS68 BGJ68:BGO68 BQF68:BQK68 CAB68:CAG68 CJX68:CKC68 CTT68:CTY68 DDP68:DDU68 DNL68:DNQ68 DXH68:DXM68 EHD68:EHI68 EQZ68:ERE68 FAV68:FBA68 FKR68:FKW68 FUN68:FUS68 GEJ68:GEO68 GOF68:GOK68 GYB68:GYG68 HHX68:HIC68 HRT68:HRY68 IBP68:IBU68 ILL68:ILQ68 IVH68:IVM68 JFD68:JFI68 JOZ68:JPE68 JYV68:JZA68 KIR68:KIW68 KSN68:KSS68 LCJ68:LCO68 LMF68:LMK68 LWB68:LWG68 MFX68:MGC68 MPT68:MPY68 MZP68:MZU68 NJL68:NJQ68 NTH68:NTM68 ODD68:ODI68 OMZ68:ONE68 OWV68:OXA68 PGR68:PGW68 PQN68:PQS68 QAJ68:QAO68 QKF68:QKK68 QUB68:QUG68 RDX68:REC68 RNT68:RNY68 RXP68:RXU68 SHL68:SHQ68 SRH68:SRM68 TBD68:TBI68 TKZ68:TLE68 TUV68:TVA68 UER68:UEW68 UON68:UOS68 UYJ68:UYO68 VIF68:VIK68 VSB68:VSG68 WBX68:WCC68 WLT68:WLY68 WVP68:WVU68 H65604:M65604 JD65604:JI65604 SZ65604:TE65604 ACV65604:ADA65604 AMR65604:AMW65604 AWN65604:AWS65604 BGJ65604:BGO65604 BQF65604:BQK65604 CAB65604:CAG65604 CJX65604:CKC65604 CTT65604:CTY65604 DDP65604:DDU65604 DNL65604:DNQ65604 DXH65604:DXM65604 EHD65604:EHI65604 EQZ65604:ERE65604 FAV65604:FBA65604 FKR65604:FKW65604 FUN65604:FUS65604 GEJ65604:GEO65604 GOF65604:GOK65604 GYB65604:GYG65604 HHX65604:HIC65604 HRT65604:HRY65604 IBP65604:IBU65604 ILL65604:ILQ65604 IVH65604:IVM65604 JFD65604:JFI65604 JOZ65604:JPE65604 JYV65604:JZA65604 KIR65604:KIW65604 KSN65604:KSS65604 LCJ65604:LCO65604 LMF65604:LMK65604 LWB65604:LWG65604 MFX65604:MGC65604 MPT65604:MPY65604 MZP65604:MZU65604 NJL65604:NJQ65604 NTH65604:NTM65604 ODD65604:ODI65604 OMZ65604:ONE65604 OWV65604:OXA65604 PGR65604:PGW65604 PQN65604:PQS65604 QAJ65604:QAO65604 QKF65604:QKK65604 QUB65604:QUG65604 RDX65604:REC65604 RNT65604:RNY65604 RXP65604:RXU65604 SHL65604:SHQ65604 SRH65604:SRM65604 TBD65604:TBI65604 TKZ65604:TLE65604 TUV65604:TVA65604 UER65604:UEW65604 UON65604:UOS65604 UYJ65604:UYO65604 VIF65604:VIK65604 VSB65604:VSG65604 WBX65604:WCC65604 WLT65604:WLY65604 WVP65604:WVU65604 H131140:M131140 JD131140:JI131140 SZ131140:TE131140 ACV131140:ADA131140 AMR131140:AMW131140 AWN131140:AWS131140 BGJ131140:BGO131140 BQF131140:BQK131140 CAB131140:CAG131140 CJX131140:CKC131140 CTT131140:CTY131140 DDP131140:DDU131140 DNL131140:DNQ131140 DXH131140:DXM131140 EHD131140:EHI131140 EQZ131140:ERE131140 FAV131140:FBA131140 FKR131140:FKW131140 FUN131140:FUS131140 GEJ131140:GEO131140 GOF131140:GOK131140 GYB131140:GYG131140 HHX131140:HIC131140 HRT131140:HRY131140 IBP131140:IBU131140 ILL131140:ILQ131140 IVH131140:IVM131140 JFD131140:JFI131140 JOZ131140:JPE131140 JYV131140:JZA131140 KIR131140:KIW131140 KSN131140:KSS131140 LCJ131140:LCO131140 LMF131140:LMK131140 LWB131140:LWG131140 MFX131140:MGC131140 MPT131140:MPY131140 MZP131140:MZU131140 NJL131140:NJQ131140 NTH131140:NTM131140 ODD131140:ODI131140 OMZ131140:ONE131140 OWV131140:OXA131140 PGR131140:PGW131140 PQN131140:PQS131140 QAJ131140:QAO131140 QKF131140:QKK131140 QUB131140:QUG131140 RDX131140:REC131140 RNT131140:RNY131140 RXP131140:RXU131140 SHL131140:SHQ131140 SRH131140:SRM131140 TBD131140:TBI131140 TKZ131140:TLE131140 TUV131140:TVA131140 UER131140:UEW131140 UON131140:UOS131140 UYJ131140:UYO131140 VIF131140:VIK131140 VSB131140:VSG131140 WBX131140:WCC131140 WLT131140:WLY131140 WVP131140:WVU131140 H196676:M196676 JD196676:JI196676 SZ196676:TE196676 ACV196676:ADA196676 AMR196676:AMW196676 AWN196676:AWS196676 BGJ196676:BGO196676 BQF196676:BQK196676 CAB196676:CAG196676 CJX196676:CKC196676 CTT196676:CTY196676 DDP196676:DDU196676 DNL196676:DNQ196676 DXH196676:DXM196676 EHD196676:EHI196676 EQZ196676:ERE196676 FAV196676:FBA196676 FKR196676:FKW196676 FUN196676:FUS196676 GEJ196676:GEO196676 GOF196676:GOK196676 GYB196676:GYG196676 HHX196676:HIC196676 HRT196676:HRY196676 IBP196676:IBU196676 ILL196676:ILQ196676 IVH196676:IVM196676 JFD196676:JFI196676 JOZ196676:JPE196676 JYV196676:JZA196676 KIR196676:KIW196676 KSN196676:KSS196676 LCJ196676:LCO196676 LMF196676:LMK196676 LWB196676:LWG196676 MFX196676:MGC196676 MPT196676:MPY196676 MZP196676:MZU196676 NJL196676:NJQ196676 NTH196676:NTM196676 ODD196676:ODI196676 OMZ196676:ONE196676 OWV196676:OXA196676 PGR196676:PGW196676 PQN196676:PQS196676 QAJ196676:QAO196676 QKF196676:QKK196676 QUB196676:QUG196676 RDX196676:REC196676 RNT196676:RNY196676 RXP196676:RXU196676 SHL196676:SHQ196676 SRH196676:SRM196676 TBD196676:TBI196676 TKZ196676:TLE196676 TUV196676:TVA196676 UER196676:UEW196676 UON196676:UOS196676 UYJ196676:UYO196676 VIF196676:VIK196676 VSB196676:VSG196676 WBX196676:WCC196676 WLT196676:WLY196676 WVP196676:WVU196676 H262212:M262212 JD262212:JI262212 SZ262212:TE262212 ACV262212:ADA262212 AMR262212:AMW262212 AWN262212:AWS262212 BGJ262212:BGO262212 BQF262212:BQK262212 CAB262212:CAG262212 CJX262212:CKC262212 CTT262212:CTY262212 DDP262212:DDU262212 DNL262212:DNQ262212 DXH262212:DXM262212 EHD262212:EHI262212 EQZ262212:ERE262212 FAV262212:FBA262212 FKR262212:FKW262212 FUN262212:FUS262212 GEJ262212:GEO262212 GOF262212:GOK262212 GYB262212:GYG262212 HHX262212:HIC262212 HRT262212:HRY262212 IBP262212:IBU262212 ILL262212:ILQ262212 IVH262212:IVM262212 JFD262212:JFI262212 JOZ262212:JPE262212 JYV262212:JZA262212 KIR262212:KIW262212 KSN262212:KSS262212 LCJ262212:LCO262212 LMF262212:LMK262212 LWB262212:LWG262212 MFX262212:MGC262212 MPT262212:MPY262212 MZP262212:MZU262212 NJL262212:NJQ262212 NTH262212:NTM262212 ODD262212:ODI262212 OMZ262212:ONE262212 OWV262212:OXA262212 PGR262212:PGW262212 PQN262212:PQS262212 QAJ262212:QAO262212 QKF262212:QKK262212 QUB262212:QUG262212 RDX262212:REC262212 RNT262212:RNY262212 RXP262212:RXU262212 SHL262212:SHQ262212 SRH262212:SRM262212 TBD262212:TBI262212 TKZ262212:TLE262212 TUV262212:TVA262212 UER262212:UEW262212 UON262212:UOS262212 UYJ262212:UYO262212 VIF262212:VIK262212 VSB262212:VSG262212 WBX262212:WCC262212 WLT262212:WLY262212 WVP262212:WVU262212 H327748:M327748 JD327748:JI327748 SZ327748:TE327748 ACV327748:ADA327748 AMR327748:AMW327748 AWN327748:AWS327748 BGJ327748:BGO327748 BQF327748:BQK327748 CAB327748:CAG327748 CJX327748:CKC327748 CTT327748:CTY327748 DDP327748:DDU327748 DNL327748:DNQ327748 DXH327748:DXM327748 EHD327748:EHI327748 EQZ327748:ERE327748 FAV327748:FBA327748 FKR327748:FKW327748 FUN327748:FUS327748 GEJ327748:GEO327748 GOF327748:GOK327748 GYB327748:GYG327748 HHX327748:HIC327748 HRT327748:HRY327748 IBP327748:IBU327748 ILL327748:ILQ327748 IVH327748:IVM327748 JFD327748:JFI327748 JOZ327748:JPE327748 JYV327748:JZA327748 KIR327748:KIW327748 KSN327748:KSS327748 LCJ327748:LCO327748 LMF327748:LMK327748 LWB327748:LWG327748 MFX327748:MGC327748 MPT327748:MPY327748 MZP327748:MZU327748 NJL327748:NJQ327748 NTH327748:NTM327748 ODD327748:ODI327748 OMZ327748:ONE327748 OWV327748:OXA327748 PGR327748:PGW327748 PQN327748:PQS327748 QAJ327748:QAO327748 QKF327748:QKK327748 QUB327748:QUG327748 RDX327748:REC327748 RNT327748:RNY327748 RXP327748:RXU327748 SHL327748:SHQ327748 SRH327748:SRM327748 TBD327748:TBI327748 TKZ327748:TLE327748 TUV327748:TVA327748 UER327748:UEW327748 UON327748:UOS327748 UYJ327748:UYO327748 VIF327748:VIK327748 VSB327748:VSG327748 WBX327748:WCC327748 WLT327748:WLY327748 WVP327748:WVU327748 H393284:M393284 JD393284:JI393284 SZ393284:TE393284 ACV393284:ADA393284 AMR393284:AMW393284 AWN393284:AWS393284 BGJ393284:BGO393284 BQF393284:BQK393284 CAB393284:CAG393284 CJX393284:CKC393284 CTT393284:CTY393284 DDP393284:DDU393284 DNL393284:DNQ393284 DXH393284:DXM393284 EHD393284:EHI393284 EQZ393284:ERE393284 FAV393284:FBA393284 FKR393284:FKW393284 FUN393284:FUS393284 GEJ393284:GEO393284 GOF393284:GOK393284 GYB393284:GYG393284 HHX393284:HIC393284 HRT393284:HRY393284 IBP393284:IBU393284 ILL393284:ILQ393284 IVH393284:IVM393284 JFD393284:JFI393284 JOZ393284:JPE393284 JYV393284:JZA393284 KIR393284:KIW393284 KSN393284:KSS393284 LCJ393284:LCO393284 LMF393284:LMK393284 LWB393284:LWG393284 MFX393284:MGC393284 MPT393284:MPY393284 MZP393284:MZU393284 NJL393284:NJQ393284 NTH393284:NTM393284 ODD393284:ODI393284 OMZ393284:ONE393284 OWV393284:OXA393284 PGR393284:PGW393284 PQN393284:PQS393284 QAJ393284:QAO393284 QKF393284:QKK393284 QUB393284:QUG393284 RDX393284:REC393284 RNT393284:RNY393284 RXP393284:RXU393284 SHL393284:SHQ393284 SRH393284:SRM393284 TBD393284:TBI393284 TKZ393284:TLE393284 TUV393284:TVA393284 UER393284:UEW393284 UON393284:UOS393284 UYJ393284:UYO393284 VIF393284:VIK393284 VSB393284:VSG393284 WBX393284:WCC393284 WLT393284:WLY393284 WVP393284:WVU393284 H458820:M458820 JD458820:JI458820 SZ458820:TE458820 ACV458820:ADA458820 AMR458820:AMW458820 AWN458820:AWS458820 BGJ458820:BGO458820 BQF458820:BQK458820 CAB458820:CAG458820 CJX458820:CKC458820 CTT458820:CTY458820 DDP458820:DDU458820 DNL458820:DNQ458820 DXH458820:DXM458820 EHD458820:EHI458820 EQZ458820:ERE458820 FAV458820:FBA458820 FKR458820:FKW458820 FUN458820:FUS458820 GEJ458820:GEO458820 GOF458820:GOK458820 GYB458820:GYG458820 HHX458820:HIC458820 HRT458820:HRY458820 IBP458820:IBU458820 ILL458820:ILQ458820 IVH458820:IVM458820 JFD458820:JFI458820 JOZ458820:JPE458820 JYV458820:JZA458820 KIR458820:KIW458820 KSN458820:KSS458820 LCJ458820:LCO458820 LMF458820:LMK458820 LWB458820:LWG458820 MFX458820:MGC458820 MPT458820:MPY458820 MZP458820:MZU458820 NJL458820:NJQ458820 NTH458820:NTM458820 ODD458820:ODI458820 OMZ458820:ONE458820 OWV458820:OXA458820 PGR458820:PGW458820 PQN458820:PQS458820 QAJ458820:QAO458820 QKF458820:QKK458820 QUB458820:QUG458820 RDX458820:REC458820 RNT458820:RNY458820 RXP458820:RXU458820 SHL458820:SHQ458820 SRH458820:SRM458820 TBD458820:TBI458820 TKZ458820:TLE458820 TUV458820:TVA458820 UER458820:UEW458820 UON458820:UOS458820 UYJ458820:UYO458820 VIF458820:VIK458820 VSB458820:VSG458820 WBX458820:WCC458820 WLT458820:WLY458820 WVP458820:WVU458820 H524356:M524356 JD524356:JI524356 SZ524356:TE524356 ACV524356:ADA524356 AMR524356:AMW524356 AWN524356:AWS524356 BGJ524356:BGO524356 BQF524356:BQK524356 CAB524356:CAG524356 CJX524356:CKC524356 CTT524356:CTY524356 DDP524356:DDU524356 DNL524356:DNQ524356 DXH524356:DXM524356 EHD524356:EHI524356 EQZ524356:ERE524356 FAV524356:FBA524356 FKR524356:FKW524356 FUN524356:FUS524356 GEJ524356:GEO524356 GOF524356:GOK524356 GYB524356:GYG524356 HHX524356:HIC524356 HRT524356:HRY524356 IBP524356:IBU524356 ILL524356:ILQ524356 IVH524356:IVM524356 JFD524356:JFI524356 JOZ524356:JPE524356 JYV524356:JZA524356 KIR524356:KIW524356 KSN524356:KSS524356 LCJ524356:LCO524356 LMF524356:LMK524356 LWB524356:LWG524356 MFX524356:MGC524356 MPT524356:MPY524356 MZP524356:MZU524356 NJL524356:NJQ524356 NTH524356:NTM524356 ODD524356:ODI524356 OMZ524356:ONE524356 OWV524356:OXA524356 PGR524356:PGW524356 PQN524356:PQS524356 QAJ524356:QAO524356 QKF524356:QKK524356 QUB524356:QUG524356 RDX524356:REC524356 RNT524356:RNY524356 RXP524356:RXU524356 SHL524356:SHQ524356 SRH524356:SRM524356 TBD524356:TBI524356 TKZ524356:TLE524356 TUV524356:TVA524356 UER524356:UEW524356 UON524356:UOS524356 UYJ524356:UYO524356 VIF524356:VIK524356 VSB524356:VSG524356 WBX524356:WCC524356 WLT524356:WLY524356 WVP524356:WVU524356 H589892:M589892 JD589892:JI589892 SZ589892:TE589892 ACV589892:ADA589892 AMR589892:AMW589892 AWN589892:AWS589892 BGJ589892:BGO589892 BQF589892:BQK589892 CAB589892:CAG589892 CJX589892:CKC589892 CTT589892:CTY589892 DDP589892:DDU589892 DNL589892:DNQ589892 DXH589892:DXM589892 EHD589892:EHI589892 EQZ589892:ERE589892 FAV589892:FBA589892 FKR589892:FKW589892 FUN589892:FUS589892 GEJ589892:GEO589892 GOF589892:GOK589892 GYB589892:GYG589892 HHX589892:HIC589892 HRT589892:HRY589892 IBP589892:IBU589892 ILL589892:ILQ589892 IVH589892:IVM589892 JFD589892:JFI589892 JOZ589892:JPE589892 JYV589892:JZA589892 KIR589892:KIW589892 KSN589892:KSS589892 LCJ589892:LCO589892 LMF589892:LMK589892 LWB589892:LWG589892 MFX589892:MGC589892 MPT589892:MPY589892 MZP589892:MZU589892 NJL589892:NJQ589892 NTH589892:NTM589892 ODD589892:ODI589892 OMZ589892:ONE589892 OWV589892:OXA589892 PGR589892:PGW589892 PQN589892:PQS589892 QAJ589892:QAO589892 QKF589892:QKK589892 QUB589892:QUG589892 RDX589892:REC589892 RNT589892:RNY589892 RXP589892:RXU589892 SHL589892:SHQ589892 SRH589892:SRM589892 TBD589892:TBI589892 TKZ589892:TLE589892 TUV589892:TVA589892 UER589892:UEW589892 UON589892:UOS589892 UYJ589892:UYO589892 VIF589892:VIK589892 VSB589892:VSG589892 WBX589892:WCC589892 WLT589892:WLY589892 WVP589892:WVU589892 H655428:M655428 JD655428:JI655428 SZ655428:TE655428 ACV655428:ADA655428 AMR655428:AMW655428 AWN655428:AWS655428 BGJ655428:BGO655428 BQF655428:BQK655428 CAB655428:CAG655428 CJX655428:CKC655428 CTT655428:CTY655428 DDP655428:DDU655428 DNL655428:DNQ655428 DXH655428:DXM655428 EHD655428:EHI655428 EQZ655428:ERE655428 FAV655428:FBA655428 FKR655428:FKW655428 FUN655428:FUS655428 GEJ655428:GEO655428 GOF655428:GOK655428 GYB655428:GYG655428 HHX655428:HIC655428 HRT655428:HRY655428 IBP655428:IBU655428 ILL655428:ILQ655428 IVH655428:IVM655428 JFD655428:JFI655428 JOZ655428:JPE655428 JYV655428:JZA655428 KIR655428:KIW655428 KSN655428:KSS655428 LCJ655428:LCO655428 LMF655428:LMK655428 LWB655428:LWG655428 MFX655428:MGC655428 MPT655428:MPY655428 MZP655428:MZU655428 NJL655428:NJQ655428 NTH655428:NTM655428 ODD655428:ODI655428 OMZ655428:ONE655428 OWV655428:OXA655428 PGR655428:PGW655428 PQN655428:PQS655428 QAJ655428:QAO655428 QKF655428:QKK655428 QUB655428:QUG655428 RDX655428:REC655428 RNT655428:RNY655428 RXP655428:RXU655428 SHL655428:SHQ655428 SRH655428:SRM655428 TBD655428:TBI655428 TKZ655428:TLE655428 TUV655428:TVA655428 UER655428:UEW655428 UON655428:UOS655428 UYJ655428:UYO655428 VIF655428:VIK655428 VSB655428:VSG655428 WBX655428:WCC655428 WLT655428:WLY655428 WVP655428:WVU655428 H720964:M720964 JD720964:JI720964 SZ720964:TE720964 ACV720964:ADA720964 AMR720964:AMW720964 AWN720964:AWS720964 BGJ720964:BGO720964 BQF720964:BQK720964 CAB720964:CAG720964 CJX720964:CKC720964 CTT720964:CTY720964 DDP720964:DDU720964 DNL720964:DNQ720964 DXH720964:DXM720964 EHD720964:EHI720964 EQZ720964:ERE720964 FAV720964:FBA720964 FKR720964:FKW720964 FUN720964:FUS720964 GEJ720964:GEO720964 GOF720964:GOK720964 GYB720964:GYG720964 HHX720964:HIC720964 HRT720964:HRY720964 IBP720964:IBU720964 ILL720964:ILQ720964 IVH720964:IVM720964 JFD720964:JFI720964 JOZ720964:JPE720964 JYV720964:JZA720964 KIR720964:KIW720964 KSN720964:KSS720964 LCJ720964:LCO720964 LMF720964:LMK720964 LWB720964:LWG720964 MFX720964:MGC720964 MPT720964:MPY720964 MZP720964:MZU720964 NJL720964:NJQ720964 NTH720964:NTM720964 ODD720964:ODI720964 OMZ720964:ONE720964 OWV720964:OXA720964 PGR720964:PGW720964 PQN720964:PQS720964 QAJ720964:QAO720964 QKF720964:QKK720964 QUB720964:QUG720964 RDX720964:REC720964 RNT720964:RNY720964 RXP720964:RXU720964 SHL720964:SHQ720964 SRH720964:SRM720964 TBD720964:TBI720964 TKZ720964:TLE720964 TUV720964:TVA720964 UER720964:UEW720964 UON720964:UOS720964 UYJ720964:UYO720964 VIF720964:VIK720964 VSB720964:VSG720964 WBX720964:WCC720964 WLT720964:WLY720964 WVP720964:WVU720964 H786500:M786500 JD786500:JI786500 SZ786500:TE786500 ACV786500:ADA786500 AMR786500:AMW786500 AWN786500:AWS786500 BGJ786500:BGO786500 BQF786500:BQK786500 CAB786500:CAG786500 CJX786500:CKC786500 CTT786500:CTY786500 DDP786500:DDU786500 DNL786500:DNQ786500 DXH786500:DXM786500 EHD786500:EHI786500 EQZ786500:ERE786500 FAV786500:FBA786500 FKR786500:FKW786500 FUN786500:FUS786500 GEJ786500:GEO786500 GOF786500:GOK786500 GYB786500:GYG786500 HHX786500:HIC786500 HRT786500:HRY786500 IBP786500:IBU786500 ILL786500:ILQ786500 IVH786500:IVM786500 JFD786500:JFI786500 JOZ786500:JPE786500 JYV786500:JZA786500 KIR786500:KIW786500 KSN786500:KSS786500 LCJ786500:LCO786500 LMF786500:LMK786500 LWB786500:LWG786500 MFX786500:MGC786500 MPT786500:MPY786500 MZP786500:MZU786500 NJL786500:NJQ786500 NTH786500:NTM786500 ODD786500:ODI786500 OMZ786500:ONE786500 OWV786500:OXA786500 PGR786500:PGW786500 PQN786500:PQS786500 QAJ786500:QAO786500 QKF786500:QKK786500 QUB786500:QUG786500 RDX786500:REC786500 RNT786500:RNY786500 RXP786500:RXU786500 SHL786500:SHQ786500 SRH786500:SRM786500 TBD786500:TBI786500 TKZ786500:TLE786500 TUV786500:TVA786500 UER786500:UEW786500 UON786500:UOS786500 UYJ786500:UYO786500 VIF786500:VIK786500 VSB786500:VSG786500 WBX786500:WCC786500 WLT786500:WLY786500 WVP786500:WVU786500 H852036:M852036 JD852036:JI852036 SZ852036:TE852036 ACV852036:ADA852036 AMR852036:AMW852036 AWN852036:AWS852036 BGJ852036:BGO852036 BQF852036:BQK852036 CAB852036:CAG852036 CJX852036:CKC852036 CTT852036:CTY852036 DDP852036:DDU852036 DNL852036:DNQ852036 DXH852036:DXM852036 EHD852036:EHI852036 EQZ852036:ERE852036 FAV852036:FBA852036 FKR852036:FKW852036 FUN852036:FUS852036 GEJ852036:GEO852036 GOF852036:GOK852036 GYB852036:GYG852036 HHX852036:HIC852036 HRT852036:HRY852036 IBP852036:IBU852036 ILL852036:ILQ852036 IVH852036:IVM852036 JFD852036:JFI852036 JOZ852036:JPE852036 JYV852036:JZA852036 KIR852036:KIW852036 KSN852036:KSS852036 LCJ852036:LCO852036 LMF852036:LMK852036 LWB852036:LWG852036 MFX852036:MGC852036 MPT852036:MPY852036 MZP852036:MZU852036 NJL852036:NJQ852036 NTH852036:NTM852036 ODD852036:ODI852036 OMZ852036:ONE852036 OWV852036:OXA852036 PGR852036:PGW852036 PQN852036:PQS852036 QAJ852036:QAO852036 QKF852036:QKK852036 QUB852036:QUG852036 RDX852036:REC852036 RNT852036:RNY852036 RXP852036:RXU852036 SHL852036:SHQ852036 SRH852036:SRM852036 TBD852036:TBI852036 TKZ852036:TLE852036 TUV852036:TVA852036 UER852036:UEW852036 UON852036:UOS852036 UYJ852036:UYO852036 VIF852036:VIK852036 VSB852036:VSG852036 WBX852036:WCC852036 WLT852036:WLY852036 WVP852036:WVU852036 H917572:M917572 JD917572:JI917572 SZ917572:TE917572 ACV917572:ADA917572 AMR917572:AMW917572 AWN917572:AWS917572 BGJ917572:BGO917572 BQF917572:BQK917572 CAB917572:CAG917572 CJX917572:CKC917572 CTT917572:CTY917572 DDP917572:DDU917572 DNL917572:DNQ917572 DXH917572:DXM917572 EHD917572:EHI917572 EQZ917572:ERE917572 FAV917572:FBA917572 FKR917572:FKW917572 FUN917572:FUS917572 GEJ917572:GEO917572 GOF917572:GOK917572 GYB917572:GYG917572 HHX917572:HIC917572 HRT917572:HRY917572 IBP917572:IBU917572 ILL917572:ILQ917572 IVH917572:IVM917572 JFD917572:JFI917572 JOZ917572:JPE917572 JYV917572:JZA917572 KIR917572:KIW917572 KSN917572:KSS917572 LCJ917572:LCO917572 LMF917572:LMK917572 LWB917572:LWG917572 MFX917572:MGC917572 MPT917572:MPY917572 MZP917572:MZU917572 NJL917572:NJQ917572 NTH917572:NTM917572 ODD917572:ODI917572 OMZ917572:ONE917572 OWV917572:OXA917572 PGR917572:PGW917572 PQN917572:PQS917572 QAJ917572:QAO917572 QKF917572:QKK917572 QUB917572:QUG917572 RDX917572:REC917572 RNT917572:RNY917572 RXP917572:RXU917572 SHL917572:SHQ917572 SRH917572:SRM917572 TBD917572:TBI917572 TKZ917572:TLE917572 TUV917572:TVA917572 UER917572:UEW917572 UON917572:UOS917572 UYJ917572:UYO917572 VIF917572:VIK917572 VSB917572:VSG917572 WBX917572:WCC917572 WLT917572:WLY917572 WVP917572:WVU917572 H983108:M983108 JD983108:JI983108 SZ983108:TE983108 ACV983108:ADA983108 AMR983108:AMW983108 AWN983108:AWS983108 BGJ983108:BGO983108 BQF983108:BQK983108 CAB983108:CAG983108 CJX983108:CKC983108 CTT983108:CTY983108 DDP983108:DDU983108 DNL983108:DNQ983108 DXH983108:DXM983108 EHD983108:EHI983108 EQZ983108:ERE983108 FAV983108:FBA983108 FKR983108:FKW983108 FUN983108:FUS983108 GEJ983108:GEO983108 GOF983108:GOK983108 GYB983108:GYG983108 HHX983108:HIC983108 HRT983108:HRY983108 IBP983108:IBU983108 ILL983108:ILQ983108 IVH983108:IVM983108 JFD983108:JFI983108 JOZ983108:JPE983108 JYV983108:JZA983108 KIR983108:KIW983108 KSN983108:KSS983108 LCJ983108:LCO983108 LMF983108:LMK983108 LWB983108:LWG983108 MFX983108:MGC983108 MPT983108:MPY983108 MZP983108:MZU983108 NJL983108:NJQ983108 NTH983108:NTM983108 ODD983108:ODI983108 OMZ983108:ONE983108 OWV983108:OXA983108 PGR983108:PGW983108 PQN983108:PQS983108 QAJ983108:QAO983108 QKF983108:QKK983108 QUB983108:QUG983108 RDX983108:REC983108 RNT983108:RNY983108 RXP983108:RXU983108 SHL983108:SHQ983108 SRH983108:SRM983108 TBD983108:TBI983108 TKZ983108:TLE983108 TUV983108:TVA983108 UER983108:UEW983108 UON983108:UOS983108 UYJ983108:UYO983108 VIF983108:VIK983108 VSB983108:VSG983108 WBX983108:WCC983108 WLT983108:WLY983108 WVP983108:WVU983108" xr:uid="{E491967E-B74A-4C2C-9443-D04C0C10512C}">
      <formula1>-1000000000000</formula1>
      <formula2>0</formula2>
    </dataValidation>
    <dataValidation type="decimal" allowBlank="1" showInputMessage="1" showErrorMessage="1" errorTitle="Standard" error="Bitte geben Sie einen Zahlenwert &gt;=0 ein!" prompt="Latente Steuern sind nicht anrechenbar (vgl. Ziffer 3.3.2.9)." sqref="K64 JG64 TC64 ACY64 AMU64 AWQ64 BGM64 BQI64 CAE64 CKA64 CTW64 DDS64 DNO64 DXK64 EHG64 ERC64 FAY64 FKU64 FUQ64 GEM64 GOI64 GYE64 HIA64 HRW64 IBS64 ILO64 IVK64 JFG64 JPC64 JYY64 KIU64 KSQ64 LCM64 LMI64 LWE64 MGA64 MPW64 MZS64 NJO64 NTK64 ODG64 ONC64 OWY64 PGU64 PQQ64 QAM64 QKI64 QUE64 REA64 RNW64 RXS64 SHO64 SRK64 TBG64 TLC64 TUY64 UEU64 UOQ64 UYM64 VII64 VSE64 WCA64 WLW64 WVS64 K65600 JG65600 TC65600 ACY65600 AMU65600 AWQ65600 BGM65600 BQI65600 CAE65600 CKA65600 CTW65600 DDS65600 DNO65600 DXK65600 EHG65600 ERC65600 FAY65600 FKU65600 FUQ65600 GEM65600 GOI65600 GYE65600 HIA65600 HRW65600 IBS65600 ILO65600 IVK65600 JFG65600 JPC65600 JYY65600 KIU65600 KSQ65600 LCM65600 LMI65600 LWE65600 MGA65600 MPW65600 MZS65600 NJO65600 NTK65600 ODG65600 ONC65600 OWY65600 PGU65600 PQQ65600 QAM65600 QKI65600 QUE65600 REA65600 RNW65600 RXS65600 SHO65600 SRK65600 TBG65600 TLC65600 TUY65600 UEU65600 UOQ65600 UYM65600 VII65600 VSE65600 WCA65600 WLW65600 WVS65600 K131136 JG131136 TC131136 ACY131136 AMU131136 AWQ131136 BGM131136 BQI131136 CAE131136 CKA131136 CTW131136 DDS131136 DNO131136 DXK131136 EHG131136 ERC131136 FAY131136 FKU131136 FUQ131136 GEM131136 GOI131136 GYE131136 HIA131136 HRW131136 IBS131136 ILO131136 IVK131136 JFG131136 JPC131136 JYY131136 KIU131136 KSQ131136 LCM131136 LMI131136 LWE131136 MGA131136 MPW131136 MZS131136 NJO131136 NTK131136 ODG131136 ONC131136 OWY131136 PGU131136 PQQ131136 QAM131136 QKI131136 QUE131136 REA131136 RNW131136 RXS131136 SHO131136 SRK131136 TBG131136 TLC131136 TUY131136 UEU131136 UOQ131136 UYM131136 VII131136 VSE131136 WCA131136 WLW131136 WVS131136 K196672 JG196672 TC196672 ACY196672 AMU196672 AWQ196672 BGM196672 BQI196672 CAE196672 CKA196672 CTW196672 DDS196672 DNO196672 DXK196672 EHG196672 ERC196672 FAY196672 FKU196672 FUQ196672 GEM196672 GOI196672 GYE196672 HIA196672 HRW196672 IBS196672 ILO196672 IVK196672 JFG196672 JPC196672 JYY196672 KIU196672 KSQ196672 LCM196672 LMI196672 LWE196672 MGA196672 MPW196672 MZS196672 NJO196672 NTK196672 ODG196672 ONC196672 OWY196672 PGU196672 PQQ196672 QAM196672 QKI196672 QUE196672 REA196672 RNW196672 RXS196672 SHO196672 SRK196672 TBG196672 TLC196672 TUY196672 UEU196672 UOQ196672 UYM196672 VII196672 VSE196672 WCA196672 WLW196672 WVS196672 K262208 JG262208 TC262208 ACY262208 AMU262208 AWQ262208 BGM262208 BQI262208 CAE262208 CKA262208 CTW262208 DDS262208 DNO262208 DXK262208 EHG262208 ERC262208 FAY262208 FKU262208 FUQ262208 GEM262208 GOI262208 GYE262208 HIA262208 HRW262208 IBS262208 ILO262208 IVK262208 JFG262208 JPC262208 JYY262208 KIU262208 KSQ262208 LCM262208 LMI262208 LWE262208 MGA262208 MPW262208 MZS262208 NJO262208 NTK262208 ODG262208 ONC262208 OWY262208 PGU262208 PQQ262208 QAM262208 QKI262208 QUE262208 REA262208 RNW262208 RXS262208 SHO262208 SRK262208 TBG262208 TLC262208 TUY262208 UEU262208 UOQ262208 UYM262208 VII262208 VSE262208 WCA262208 WLW262208 WVS262208 K327744 JG327744 TC327744 ACY327744 AMU327744 AWQ327744 BGM327744 BQI327744 CAE327744 CKA327744 CTW327744 DDS327744 DNO327744 DXK327744 EHG327744 ERC327744 FAY327744 FKU327744 FUQ327744 GEM327744 GOI327744 GYE327744 HIA327744 HRW327744 IBS327744 ILO327744 IVK327744 JFG327744 JPC327744 JYY327744 KIU327744 KSQ327744 LCM327744 LMI327744 LWE327744 MGA327744 MPW327744 MZS327744 NJO327744 NTK327744 ODG327744 ONC327744 OWY327744 PGU327744 PQQ327744 QAM327744 QKI327744 QUE327744 REA327744 RNW327744 RXS327744 SHO327744 SRK327744 TBG327744 TLC327744 TUY327744 UEU327744 UOQ327744 UYM327744 VII327744 VSE327744 WCA327744 WLW327744 WVS327744 K393280 JG393280 TC393280 ACY393280 AMU393280 AWQ393280 BGM393280 BQI393280 CAE393280 CKA393280 CTW393280 DDS393280 DNO393280 DXK393280 EHG393280 ERC393280 FAY393280 FKU393280 FUQ393280 GEM393280 GOI393280 GYE393280 HIA393280 HRW393280 IBS393280 ILO393280 IVK393280 JFG393280 JPC393280 JYY393280 KIU393280 KSQ393280 LCM393280 LMI393280 LWE393280 MGA393280 MPW393280 MZS393280 NJO393280 NTK393280 ODG393280 ONC393280 OWY393280 PGU393280 PQQ393280 QAM393280 QKI393280 QUE393280 REA393280 RNW393280 RXS393280 SHO393280 SRK393280 TBG393280 TLC393280 TUY393280 UEU393280 UOQ393280 UYM393280 VII393280 VSE393280 WCA393280 WLW393280 WVS393280 K458816 JG458816 TC458816 ACY458816 AMU458816 AWQ458816 BGM458816 BQI458816 CAE458816 CKA458816 CTW458816 DDS458816 DNO458816 DXK458816 EHG458816 ERC458816 FAY458816 FKU458816 FUQ458816 GEM458816 GOI458816 GYE458816 HIA458816 HRW458816 IBS458816 ILO458816 IVK458816 JFG458816 JPC458816 JYY458816 KIU458816 KSQ458816 LCM458816 LMI458816 LWE458816 MGA458816 MPW458816 MZS458816 NJO458816 NTK458816 ODG458816 ONC458816 OWY458816 PGU458816 PQQ458816 QAM458816 QKI458816 QUE458816 REA458816 RNW458816 RXS458816 SHO458816 SRK458816 TBG458816 TLC458816 TUY458816 UEU458816 UOQ458816 UYM458816 VII458816 VSE458816 WCA458816 WLW458816 WVS458816 K524352 JG524352 TC524352 ACY524352 AMU524352 AWQ524352 BGM524352 BQI524352 CAE524352 CKA524352 CTW524352 DDS524352 DNO524352 DXK524352 EHG524352 ERC524352 FAY524352 FKU524352 FUQ524352 GEM524352 GOI524352 GYE524352 HIA524352 HRW524352 IBS524352 ILO524352 IVK524352 JFG524352 JPC524352 JYY524352 KIU524352 KSQ524352 LCM524352 LMI524352 LWE524352 MGA524352 MPW524352 MZS524352 NJO524352 NTK524352 ODG524352 ONC524352 OWY524352 PGU524352 PQQ524352 QAM524352 QKI524352 QUE524352 REA524352 RNW524352 RXS524352 SHO524352 SRK524352 TBG524352 TLC524352 TUY524352 UEU524352 UOQ524352 UYM524352 VII524352 VSE524352 WCA524352 WLW524352 WVS524352 K589888 JG589888 TC589888 ACY589888 AMU589888 AWQ589888 BGM589888 BQI589888 CAE589888 CKA589888 CTW589888 DDS589888 DNO589888 DXK589888 EHG589888 ERC589888 FAY589888 FKU589888 FUQ589888 GEM589888 GOI589888 GYE589888 HIA589888 HRW589888 IBS589888 ILO589888 IVK589888 JFG589888 JPC589888 JYY589888 KIU589888 KSQ589888 LCM589888 LMI589888 LWE589888 MGA589888 MPW589888 MZS589888 NJO589888 NTK589888 ODG589888 ONC589888 OWY589888 PGU589888 PQQ589888 QAM589888 QKI589888 QUE589888 REA589888 RNW589888 RXS589888 SHO589888 SRK589888 TBG589888 TLC589888 TUY589888 UEU589888 UOQ589888 UYM589888 VII589888 VSE589888 WCA589888 WLW589888 WVS589888 K655424 JG655424 TC655424 ACY655424 AMU655424 AWQ655424 BGM655424 BQI655424 CAE655424 CKA655424 CTW655424 DDS655424 DNO655424 DXK655424 EHG655424 ERC655424 FAY655424 FKU655424 FUQ655424 GEM655424 GOI655424 GYE655424 HIA655424 HRW655424 IBS655424 ILO655424 IVK655424 JFG655424 JPC655424 JYY655424 KIU655424 KSQ655424 LCM655424 LMI655424 LWE655424 MGA655424 MPW655424 MZS655424 NJO655424 NTK655424 ODG655424 ONC655424 OWY655424 PGU655424 PQQ655424 QAM655424 QKI655424 QUE655424 REA655424 RNW655424 RXS655424 SHO655424 SRK655424 TBG655424 TLC655424 TUY655424 UEU655424 UOQ655424 UYM655424 VII655424 VSE655424 WCA655424 WLW655424 WVS655424 K720960 JG720960 TC720960 ACY720960 AMU720960 AWQ720960 BGM720960 BQI720960 CAE720960 CKA720960 CTW720960 DDS720960 DNO720960 DXK720960 EHG720960 ERC720960 FAY720960 FKU720960 FUQ720960 GEM720960 GOI720960 GYE720960 HIA720960 HRW720960 IBS720960 ILO720960 IVK720960 JFG720960 JPC720960 JYY720960 KIU720960 KSQ720960 LCM720960 LMI720960 LWE720960 MGA720960 MPW720960 MZS720960 NJO720960 NTK720960 ODG720960 ONC720960 OWY720960 PGU720960 PQQ720960 QAM720960 QKI720960 QUE720960 REA720960 RNW720960 RXS720960 SHO720960 SRK720960 TBG720960 TLC720960 TUY720960 UEU720960 UOQ720960 UYM720960 VII720960 VSE720960 WCA720960 WLW720960 WVS720960 K786496 JG786496 TC786496 ACY786496 AMU786496 AWQ786496 BGM786496 BQI786496 CAE786496 CKA786496 CTW786496 DDS786496 DNO786496 DXK786496 EHG786496 ERC786496 FAY786496 FKU786496 FUQ786496 GEM786496 GOI786496 GYE786496 HIA786496 HRW786496 IBS786496 ILO786496 IVK786496 JFG786496 JPC786496 JYY786496 KIU786496 KSQ786496 LCM786496 LMI786496 LWE786496 MGA786496 MPW786496 MZS786496 NJO786496 NTK786496 ODG786496 ONC786496 OWY786496 PGU786496 PQQ786496 QAM786496 QKI786496 QUE786496 REA786496 RNW786496 RXS786496 SHO786496 SRK786496 TBG786496 TLC786496 TUY786496 UEU786496 UOQ786496 UYM786496 VII786496 VSE786496 WCA786496 WLW786496 WVS786496 K852032 JG852032 TC852032 ACY852032 AMU852032 AWQ852032 BGM852032 BQI852032 CAE852032 CKA852032 CTW852032 DDS852032 DNO852032 DXK852032 EHG852032 ERC852032 FAY852032 FKU852032 FUQ852032 GEM852032 GOI852032 GYE852032 HIA852032 HRW852032 IBS852032 ILO852032 IVK852032 JFG852032 JPC852032 JYY852032 KIU852032 KSQ852032 LCM852032 LMI852032 LWE852032 MGA852032 MPW852032 MZS852032 NJO852032 NTK852032 ODG852032 ONC852032 OWY852032 PGU852032 PQQ852032 QAM852032 QKI852032 QUE852032 REA852032 RNW852032 RXS852032 SHO852032 SRK852032 TBG852032 TLC852032 TUY852032 UEU852032 UOQ852032 UYM852032 VII852032 VSE852032 WCA852032 WLW852032 WVS852032 K917568 JG917568 TC917568 ACY917568 AMU917568 AWQ917568 BGM917568 BQI917568 CAE917568 CKA917568 CTW917568 DDS917568 DNO917568 DXK917568 EHG917568 ERC917568 FAY917568 FKU917568 FUQ917568 GEM917568 GOI917568 GYE917568 HIA917568 HRW917568 IBS917568 ILO917568 IVK917568 JFG917568 JPC917568 JYY917568 KIU917568 KSQ917568 LCM917568 LMI917568 LWE917568 MGA917568 MPW917568 MZS917568 NJO917568 NTK917568 ODG917568 ONC917568 OWY917568 PGU917568 PQQ917568 QAM917568 QKI917568 QUE917568 REA917568 RNW917568 RXS917568 SHO917568 SRK917568 TBG917568 TLC917568 TUY917568 UEU917568 UOQ917568 UYM917568 VII917568 VSE917568 WCA917568 WLW917568 WVS917568 K983104 JG983104 TC983104 ACY983104 AMU983104 AWQ983104 BGM983104 BQI983104 CAE983104 CKA983104 CTW983104 DDS983104 DNO983104 DXK983104 EHG983104 ERC983104 FAY983104 FKU983104 FUQ983104 GEM983104 GOI983104 GYE983104 HIA983104 HRW983104 IBS983104 ILO983104 IVK983104 JFG983104 JPC983104 JYY983104 KIU983104 KSQ983104 LCM983104 LMI983104 LWE983104 MGA983104 MPW983104 MZS983104 NJO983104 NTK983104 ODG983104 ONC983104 OWY983104 PGU983104 PQQ983104 QAM983104 QKI983104 QUE983104 REA983104 RNW983104 RXS983104 SHO983104 SRK983104 TBG983104 TLC983104 TUY983104 UEU983104 UOQ983104 UYM983104 VII983104 VSE983104 WCA983104 WLW983104 WVS983104" xr:uid="{9011697D-82AA-42F4-950E-0936A337ED61}">
      <formula1>0</formula1>
      <formula2>1000000000000</formula2>
    </dataValidation>
    <dataValidation type="decimal" allowBlank="1" showInputMessage="1" showErrorMessage="1" errorTitle="Standard" error="Immettere un valore numerico &gt;= 0!" prompt="Attribuire i costi direttamente al LR corrispondente, indipendentemente dal fatto che sul LR ci siano dei clienti. I costi comuni devono essere ripartiti usando una chiave che rispetta il principio di causalità." sqref="L30 JH30 TD30 ACZ30 AMV30 AWR30 BGN30 BQJ30 CAF30 CKB30 CTX30 DDT30 DNP30 DXL30 EHH30 ERD30 FAZ30 FKV30 FUR30 GEN30 GOJ30 GYF30 HIB30 HRX30 IBT30 ILP30 IVL30 JFH30 JPD30 JYZ30 KIV30 KSR30 LCN30 LMJ30 LWF30 MGB30 MPX30 MZT30 NJP30 NTL30 ODH30 OND30 OWZ30 PGV30 PQR30 QAN30 QKJ30 QUF30 REB30 RNX30 RXT30 SHP30 SRL30 TBH30 TLD30 TUZ30 UEV30 UOR30 UYN30 VIJ30 VSF30 WCB30 WLX30 WVT30 L65566 JH65566 TD65566 ACZ65566 AMV65566 AWR65566 BGN65566 BQJ65566 CAF65566 CKB65566 CTX65566 DDT65566 DNP65566 DXL65566 EHH65566 ERD65566 FAZ65566 FKV65566 FUR65566 GEN65566 GOJ65566 GYF65566 HIB65566 HRX65566 IBT65566 ILP65566 IVL65566 JFH65566 JPD65566 JYZ65566 KIV65566 KSR65566 LCN65566 LMJ65566 LWF65566 MGB65566 MPX65566 MZT65566 NJP65566 NTL65566 ODH65566 OND65566 OWZ65566 PGV65566 PQR65566 QAN65566 QKJ65566 QUF65566 REB65566 RNX65566 RXT65566 SHP65566 SRL65566 TBH65566 TLD65566 TUZ65566 UEV65566 UOR65566 UYN65566 VIJ65566 VSF65566 WCB65566 WLX65566 WVT65566 L131102 JH131102 TD131102 ACZ131102 AMV131102 AWR131102 BGN131102 BQJ131102 CAF131102 CKB131102 CTX131102 DDT131102 DNP131102 DXL131102 EHH131102 ERD131102 FAZ131102 FKV131102 FUR131102 GEN131102 GOJ131102 GYF131102 HIB131102 HRX131102 IBT131102 ILP131102 IVL131102 JFH131102 JPD131102 JYZ131102 KIV131102 KSR131102 LCN131102 LMJ131102 LWF131102 MGB131102 MPX131102 MZT131102 NJP131102 NTL131102 ODH131102 OND131102 OWZ131102 PGV131102 PQR131102 QAN131102 QKJ131102 QUF131102 REB131102 RNX131102 RXT131102 SHP131102 SRL131102 TBH131102 TLD131102 TUZ131102 UEV131102 UOR131102 UYN131102 VIJ131102 VSF131102 WCB131102 WLX131102 WVT131102 L196638 JH196638 TD196638 ACZ196638 AMV196638 AWR196638 BGN196638 BQJ196638 CAF196638 CKB196638 CTX196638 DDT196638 DNP196638 DXL196638 EHH196638 ERD196638 FAZ196638 FKV196638 FUR196638 GEN196638 GOJ196638 GYF196638 HIB196638 HRX196638 IBT196638 ILP196638 IVL196638 JFH196638 JPD196638 JYZ196638 KIV196638 KSR196638 LCN196638 LMJ196638 LWF196638 MGB196638 MPX196638 MZT196638 NJP196638 NTL196638 ODH196638 OND196638 OWZ196638 PGV196638 PQR196638 QAN196638 QKJ196638 QUF196638 REB196638 RNX196638 RXT196638 SHP196638 SRL196638 TBH196638 TLD196638 TUZ196638 UEV196638 UOR196638 UYN196638 VIJ196638 VSF196638 WCB196638 WLX196638 WVT196638 L262174 JH262174 TD262174 ACZ262174 AMV262174 AWR262174 BGN262174 BQJ262174 CAF262174 CKB262174 CTX262174 DDT262174 DNP262174 DXL262174 EHH262174 ERD262174 FAZ262174 FKV262174 FUR262174 GEN262174 GOJ262174 GYF262174 HIB262174 HRX262174 IBT262174 ILP262174 IVL262174 JFH262174 JPD262174 JYZ262174 KIV262174 KSR262174 LCN262174 LMJ262174 LWF262174 MGB262174 MPX262174 MZT262174 NJP262174 NTL262174 ODH262174 OND262174 OWZ262174 PGV262174 PQR262174 QAN262174 QKJ262174 QUF262174 REB262174 RNX262174 RXT262174 SHP262174 SRL262174 TBH262174 TLD262174 TUZ262174 UEV262174 UOR262174 UYN262174 VIJ262174 VSF262174 WCB262174 WLX262174 WVT262174 L327710 JH327710 TD327710 ACZ327710 AMV327710 AWR327710 BGN327710 BQJ327710 CAF327710 CKB327710 CTX327710 DDT327710 DNP327710 DXL327710 EHH327710 ERD327710 FAZ327710 FKV327710 FUR327710 GEN327710 GOJ327710 GYF327710 HIB327710 HRX327710 IBT327710 ILP327710 IVL327710 JFH327710 JPD327710 JYZ327710 KIV327710 KSR327710 LCN327710 LMJ327710 LWF327710 MGB327710 MPX327710 MZT327710 NJP327710 NTL327710 ODH327710 OND327710 OWZ327710 PGV327710 PQR327710 QAN327710 QKJ327710 QUF327710 REB327710 RNX327710 RXT327710 SHP327710 SRL327710 TBH327710 TLD327710 TUZ327710 UEV327710 UOR327710 UYN327710 VIJ327710 VSF327710 WCB327710 WLX327710 WVT327710 L393246 JH393246 TD393246 ACZ393246 AMV393246 AWR393246 BGN393246 BQJ393246 CAF393246 CKB393246 CTX393246 DDT393246 DNP393246 DXL393246 EHH393246 ERD393246 FAZ393246 FKV393246 FUR393246 GEN393246 GOJ393246 GYF393246 HIB393246 HRX393246 IBT393246 ILP393246 IVL393246 JFH393246 JPD393246 JYZ393246 KIV393246 KSR393246 LCN393246 LMJ393246 LWF393246 MGB393246 MPX393246 MZT393246 NJP393246 NTL393246 ODH393246 OND393246 OWZ393246 PGV393246 PQR393246 QAN393246 QKJ393246 QUF393246 REB393246 RNX393246 RXT393246 SHP393246 SRL393246 TBH393246 TLD393246 TUZ393246 UEV393246 UOR393246 UYN393246 VIJ393246 VSF393246 WCB393246 WLX393246 WVT393246 L458782 JH458782 TD458782 ACZ458782 AMV458782 AWR458782 BGN458782 BQJ458782 CAF458782 CKB458782 CTX458782 DDT458782 DNP458782 DXL458782 EHH458782 ERD458782 FAZ458782 FKV458782 FUR458782 GEN458782 GOJ458782 GYF458782 HIB458782 HRX458782 IBT458782 ILP458782 IVL458782 JFH458782 JPD458782 JYZ458782 KIV458782 KSR458782 LCN458782 LMJ458782 LWF458782 MGB458782 MPX458782 MZT458782 NJP458782 NTL458782 ODH458782 OND458782 OWZ458782 PGV458782 PQR458782 QAN458782 QKJ458782 QUF458782 REB458782 RNX458782 RXT458782 SHP458782 SRL458782 TBH458782 TLD458782 TUZ458782 UEV458782 UOR458782 UYN458782 VIJ458782 VSF458782 WCB458782 WLX458782 WVT458782 L524318 JH524318 TD524318 ACZ524318 AMV524318 AWR524318 BGN524318 BQJ524318 CAF524318 CKB524318 CTX524318 DDT524318 DNP524318 DXL524318 EHH524318 ERD524318 FAZ524318 FKV524318 FUR524318 GEN524318 GOJ524318 GYF524318 HIB524318 HRX524318 IBT524318 ILP524318 IVL524318 JFH524318 JPD524318 JYZ524318 KIV524318 KSR524318 LCN524318 LMJ524318 LWF524318 MGB524318 MPX524318 MZT524318 NJP524318 NTL524318 ODH524318 OND524318 OWZ524318 PGV524318 PQR524318 QAN524318 QKJ524318 QUF524318 REB524318 RNX524318 RXT524318 SHP524318 SRL524318 TBH524318 TLD524318 TUZ524318 UEV524318 UOR524318 UYN524318 VIJ524318 VSF524318 WCB524318 WLX524318 WVT524318 L589854 JH589854 TD589854 ACZ589854 AMV589854 AWR589854 BGN589854 BQJ589854 CAF589854 CKB589854 CTX589854 DDT589854 DNP589854 DXL589854 EHH589854 ERD589854 FAZ589854 FKV589854 FUR589854 GEN589854 GOJ589854 GYF589854 HIB589854 HRX589854 IBT589854 ILP589854 IVL589854 JFH589854 JPD589854 JYZ589854 KIV589854 KSR589854 LCN589854 LMJ589854 LWF589854 MGB589854 MPX589854 MZT589854 NJP589854 NTL589854 ODH589854 OND589854 OWZ589854 PGV589854 PQR589854 QAN589854 QKJ589854 QUF589854 REB589854 RNX589854 RXT589854 SHP589854 SRL589854 TBH589854 TLD589854 TUZ589854 UEV589854 UOR589854 UYN589854 VIJ589854 VSF589854 WCB589854 WLX589854 WVT589854 L655390 JH655390 TD655390 ACZ655390 AMV655390 AWR655390 BGN655390 BQJ655390 CAF655390 CKB655390 CTX655390 DDT655390 DNP655390 DXL655390 EHH655390 ERD655390 FAZ655390 FKV655390 FUR655390 GEN655390 GOJ655390 GYF655390 HIB655390 HRX655390 IBT655390 ILP655390 IVL655390 JFH655390 JPD655390 JYZ655390 KIV655390 KSR655390 LCN655390 LMJ655390 LWF655390 MGB655390 MPX655390 MZT655390 NJP655390 NTL655390 ODH655390 OND655390 OWZ655390 PGV655390 PQR655390 QAN655390 QKJ655390 QUF655390 REB655390 RNX655390 RXT655390 SHP655390 SRL655390 TBH655390 TLD655390 TUZ655390 UEV655390 UOR655390 UYN655390 VIJ655390 VSF655390 WCB655390 WLX655390 WVT655390 L720926 JH720926 TD720926 ACZ720926 AMV720926 AWR720926 BGN720926 BQJ720926 CAF720926 CKB720926 CTX720926 DDT720926 DNP720926 DXL720926 EHH720926 ERD720926 FAZ720926 FKV720926 FUR720926 GEN720926 GOJ720926 GYF720926 HIB720926 HRX720926 IBT720926 ILP720926 IVL720926 JFH720926 JPD720926 JYZ720926 KIV720926 KSR720926 LCN720926 LMJ720926 LWF720926 MGB720926 MPX720926 MZT720926 NJP720926 NTL720926 ODH720926 OND720926 OWZ720926 PGV720926 PQR720926 QAN720926 QKJ720926 QUF720926 REB720926 RNX720926 RXT720926 SHP720926 SRL720926 TBH720926 TLD720926 TUZ720926 UEV720926 UOR720926 UYN720926 VIJ720926 VSF720926 WCB720926 WLX720926 WVT720926 L786462 JH786462 TD786462 ACZ786462 AMV786462 AWR786462 BGN786462 BQJ786462 CAF786462 CKB786462 CTX786462 DDT786462 DNP786462 DXL786462 EHH786462 ERD786462 FAZ786462 FKV786462 FUR786462 GEN786462 GOJ786462 GYF786462 HIB786462 HRX786462 IBT786462 ILP786462 IVL786462 JFH786462 JPD786462 JYZ786462 KIV786462 KSR786462 LCN786462 LMJ786462 LWF786462 MGB786462 MPX786462 MZT786462 NJP786462 NTL786462 ODH786462 OND786462 OWZ786462 PGV786462 PQR786462 QAN786462 QKJ786462 QUF786462 REB786462 RNX786462 RXT786462 SHP786462 SRL786462 TBH786462 TLD786462 TUZ786462 UEV786462 UOR786462 UYN786462 VIJ786462 VSF786462 WCB786462 WLX786462 WVT786462 L851998 JH851998 TD851998 ACZ851998 AMV851998 AWR851998 BGN851998 BQJ851998 CAF851998 CKB851998 CTX851998 DDT851998 DNP851998 DXL851998 EHH851998 ERD851998 FAZ851998 FKV851998 FUR851998 GEN851998 GOJ851998 GYF851998 HIB851998 HRX851998 IBT851998 ILP851998 IVL851998 JFH851998 JPD851998 JYZ851998 KIV851998 KSR851998 LCN851998 LMJ851998 LWF851998 MGB851998 MPX851998 MZT851998 NJP851998 NTL851998 ODH851998 OND851998 OWZ851998 PGV851998 PQR851998 QAN851998 QKJ851998 QUF851998 REB851998 RNX851998 RXT851998 SHP851998 SRL851998 TBH851998 TLD851998 TUZ851998 UEV851998 UOR851998 UYN851998 VIJ851998 VSF851998 WCB851998 WLX851998 WVT851998 L917534 JH917534 TD917534 ACZ917534 AMV917534 AWR917534 BGN917534 BQJ917534 CAF917534 CKB917534 CTX917534 DDT917534 DNP917534 DXL917534 EHH917534 ERD917534 FAZ917534 FKV917534 FUR917534 GEN917534 GOJ917534 GYF917534 HIB917534 HRX917534 IBT917534 ILP917534 IVL917534 JFH917534 JPD917534 JYZ917534 KIV917534 KSR917534 LCN917534 LMJ917534 LWF917534 MGB917534 MPX917534 MZT917534 NJP917534 NTL917534 ODH917534 OND917534 OWZ917534 PGV917534 PQR917534 QAN917534 QKJ917534 QUF917534 REB917534 RNX917534 RXT917534 SHP917534 SRL917534 TBH917534 TLD917534 TUZ917534 UEV917534 UOR917534 UYN917534 VIJ917534 VSF917534 WCB917534 WLX917534 WVT917534 L983070 JH983070 TD983070 ACZ983070 AMV983070 AWR983070 BGN983070 BQJ983070 CAF983070 CKB983070 CTX983070 DDT983070 DNP983070 DXL983070 EHH983070 ERD983070 FAZ983070 FKV983070 FUR983070 GEN983070 GOJ983070 GYF983070 HIB983070 HRX983070 IBT983070 ILP983070 IVL983070 JFH983070 JPD983070 JYZ983070 KIV983070 KSR983070 LCN983070 LMJ983070 LWF983070 MGB983070 MPX983070 MZT983070 NJP983070 NTL983070 ODH983070 OND983070 OWZ983070 PGV983070 PQR983070 QAN983070 QKJ983070 QUF983070 REB983070 RNX983070 RXT983070 SHP983070 SRL983070 TBH983070 TLD983070 TUZ983070 UEV983070 UOR983070 UYN983070 VIJ983070 VSF983070 WCB983070 WLX983070 WVT983070 J30 JF30 TB30 ACX30 AMT30 AWP30 BGL30 BQH30 CAD30 CJZ30 CTV30 DDR30 DNN30 DXJ30 EHF30 ERB30 FAX30 FKT30 FUP30 GEL30 GOH30 GYD30 HHZ30 HRV30 IBR30 ILN30 IVJ30 JFF30 JPB30 JYX30 KIT30 KSP30 LCL30 LMH30 LWD30 MFZ30 MPV30 MZR30 NJN30 NTJ30 ODF30 ONB30 OWX30 PGT30 PQP30 QAL30 QKH30 QUD30 RDZ30 RNV30 RXR30 SHN30 SRJ30 TBF30 TLB30 TUX30 UET30 UOP30 UYL30 VIH30 VSD30 WBZ30 WLV30 WVR30 J65566 JF65566 TB65566 ACX65566 AMT65566 AWP65566 BGL65566 BQH65566 CAD65566 CJZ65566 CTV65566 DDR65566 DNN65566 DXJ65566 EHF65566 ERB65566 FAX65566 FKT65566 FUP65566 GEL65566 GOH65566 GYD65566 HHZ65566 HRV65566 IBR65566 ILN65566 IVJ65566 JFF65566 JPB65566 JYX65566 KIT65566 KSP65566 LCL65566 LMH65566 LWD65566 MFZ65566 MPV65566 MZR65566 NJN65566 NTJ65566 ODF65566 ONB65566 OWX65566 PGT65566 PQP65566 QAL65566 QKH65566 QUD65566 RDZ65566 RNV65566 RXR65566 SHN65566 SRJ65566 TBF65566 TLB65566 TUX65566 UET65566 UOP65566 UYL65566 VIH65566 VSD65566 WBZ65566 WLV65566 WVR65566 J131102 JF131102 TB131102 ACX131102 AMT131102 AWP131102 BGL131102 BQH131102 CAD131102 CJZ131102 CTV131102 DDR131102 DNN131102 DXJ131102 EHF131102 ERB131102 FAX131102 FKT131102 FUP131102 GEL131102 GOH131102 GYD131102 HHZ131102 HRV131102 IBR131102 ILN131102 IVJ131102 JFF131102 JPB131102 JYX131102 KIT131102 KSP131102 LCL131102 LMH131102 LWD131102 MFZ131102 MPV131102 MZR131102 NJN131102 NTJ131102 ODF131102 ONB131102 OWX131102 PGT131102 PQP131102 QAL131102 QKH131102 QUD131102 RDZ131102 RNV131102 RXR131102 SHN131102 SRJ131102 TBF131102 TLB131102 TUX131102 UET131102 UOP131102 UYL131102 VIH131102 VSD131102 WBZ131102 WLV131102 WVR131102 J196638 JF196638 TB196638 ACX196638 AMT196638 AWP196638 BGL196638 BQH196638 CAD196638 CJZ196638 CTV196638 DDR196638 DNN196638 DXJ196638 EHF196638 ERB196638 FAX196638 FKT196638 FUP196638 GEL196638 GOH196638 GYD196638 HHZ196638 HRV196638 IBR196638 ILN196638 IVJ196638 JFF196638 JPB196638 JYX196638 KIT196638 KSP196638 LCL196638 LMH196638 LWD196638 MFZ196638 MPV196638 MZR196638 NJN196638 NTJ196638 ODF196638 ONB196638 OWX196638 PGT196638 PQP196638 QAL196638 QKH196638 QUD196638 RDZ196638 RNV196638 RXR196638 SHN196638 SRJ196638 TBF196638 TLB196638 TUX196638 UET196638 UOP196638 UYL196638 VIH196638 VSD196638 WBZ196638 WLV196638 WVR196638 J262174 JF262174 TB262174 ACX262174 AMT262174 AWP262174 BGL262174 BQH262174 CAD262174 CJZ262174 CTV262174 DDR262174 DNN262174 DXJ262174 EHF262174 ERB262174 FAX262174 FKT262174 FUP262174 GEL262174 GOH262174 GYD262174 HHZ262174 HRV262174 IBR262174 ILN262174 IVJ262174 JFF262174 JPB262174 JYX262174 KIT262174 KSP262174 LCL262174 LMH262174 LWD262174 MFZ262174 MPV262174 MZR262174 NJN262174 NTJ262174 ODF262174 ONB262174 OWX262174 PGT262174 PQP262174 QAL262174 QKH262174 QUD262174 RDZ262174 RNV262174 RXR262174 SHN262174 SRJ262174 TBF262174 TLB262174 TUX262174 UET262174 UOP262174 UYL262174 VIH262174 VSD262174 WBZ262174 WLV262174 WVR262174 J327710 JF327710 TB327710 ACX327710 AMT327710 AWP327710 BGL327710 BQH327710 CAD327710 CJZ327710 CTV327710 DDR327710 DNN327710 DXJ327710 EHF327710 ERB327710 FAX327710 FKT327710 FUP327710 GEL327710 GOH327710 GYD327710 HHZ327710 HRV327710 IBR327710 ILN327710 IVJ327710 JFF327710 JPB327710 JYX327710 KIT327710 KSP327710 LCL327710 LMH327710 LWD327710 MFZ327710 MPV327710 MZR327710 NJN327710 NTJ327710 ODF327710 ONB327710 OWX327710 PGT327710 PQP327710 QAL327710 QKH327710 QUD327710 RDZ327710 RNV327710 RXR327710 SHN327710 SRJ327710 TBF327710 TLB327710 TUX327710 UET327710 UOP327710 UYL327710 VIH327710 VSD327710 WBZ327710 WLV327710 WVR327710 J393246 JF393246 TB393246 ACX393246 AMT393246 AWP393246 BGL393246 BQH393246 CAD393246 CJZ393246 CTV393246 DDR393246 DNN393246 DXJ393246 EHF393246 ERB393246 FAX393246 FKT393246 FUP393246 GEL393246 GOH393246 GYD393246 HHZ393246 HRV393246 IBR393246 ILN393246 IVJ393246 JFF393246 JPB393246 JYX393246 KIT393246 KSP393246 LCL393246 LMH393246 LWD393246 MFZ393246 MPV393246 MZR393246 NJN393246 NTJ393246 ODF393246 ONB393246 OWX393246 PGT393246 PQP393246 QAL393246 QKH393246 QUD393246 RDZ393246 RNV393246 RXR393246 SHN393246 SRJ393246 TBF393246 TLB393246 TUX393246 UET393246 UOP393246 UYL393246 VIH393246 VSD393246 WBZ393246 WLV393246 WVR393246 J458782 JF458782 TB458782 ACX458782 AMT458782 AWP458782 BGL458782 BQH458782 CAD458782 CJZ458782 CTV458782 DDR458782 DNN458782 DXJ458782 EHF458782 ERB458782 FAX458782 FKT458782 FUP458782 GEL458782 GOH458782 GYD458782 HHZ458782 HRV458782 IBR458782 ILN458782 IVJ458782 JFF458782 JPB458782 JYX458782 KIT458782 KSP458782 LCL458782 LMH458782 LWD458782 MFZ458782 MPV458782 MZR458782 NJN458782 NTJ458782 ODF458782 ONB458782 OWX458782 PGT458782 PQP458782 QAL458782 QKH458782 QUD458782 RDZ458782 RNV458782 RXR458782 SHN458782 SRJ458782 TBF458782 TLB458782 TUX458782 UET458782 UOP458782 UYL458782 VIH458782 VSD458782 WBZ458782 WLV458782 WVR458782 J524318 JF524318 TB524318 ACX524318 AMT524318 AWP524318 BGL524318 BQH524318 CAD524318 CJZ524318 CTV524318 DDR524318 DNN524318 DXJ524318 EHF524318 ERB524318 FAX524318 FKT524318 FUP524318 GEL524318 GOH524318 GYD524318 HHZ524318 HRV524318 IBR524318 ILN524318 IVJ524318 JFF524318 JPB524318 JYX524318 KIT524318 KSP524318 LCL524318 LMH524318 LWD524318 MFZ524318 MPV524318 MZR524318 NJN524318 NTJ524318 ODF524318 ONB524318 OWX524318 PGT524318 PQP524318 QAL524318 QKH524318 QUD524318 RDZ524318 RNV524318 RXR524318 SHN524318 SRJ524318 TBF524318 TLB524318 TUX524318 UET524318 UOP524318 UYL524318 VIH524318 VSD524318 WBZ524318 WLV524318 WVR524318 J589854 JF589854 TB589854 ACX589854 AMT589854 AWP589854 BGL589854 BQH589854 CAD589854 CJZ589854 CTV589854 DDR589854 DNN589854 DXJ589854 EHF589854 ERB589854 FAX589854 FKT589854 FUP589854 GEL589854 GOH589854 GYD589854 HHZ589854 HRV589854 IBR589854 ILN589854 IVJ589854 JFF589854 JPB589854 JYX589854 KIT589854 KSP589854 LCL589854 LMH589854 LWD589854 MFZ589854 MPV589854 MZR589854 NJN589854 NTJ589854 ODF589854 ONB589854 OWX589854 PGT589854 PQP589854 QAL589854 QKH589854 QUD589854 RDZ589854 RNV589854 RXR589854 SHN589854 SRJ589854 TBF589854 TLB589854 TUX589854 UET589854 UOP589854 UYL589854 VIH589854 VSD589854 WBZ589854 WLV589854 WVR589854 J655390 JF655390 TB655390 ACX655390 AMT655390 AWP655390 BGL655390 BQH655390 CAD655390 CJZ655390 CTV655390 DDR655390 DNN655390 DXJ655390 EHF655390 ERB655390 FAX655390 FKT655390 FUP655390 GEL655390 GOH655390 GYD655390 HHZ655390 HRV655390 IBR655390 ILN655390 IVJ655390 JFF655390 JPB655390 JYX655390 KIT655390 KSP655390 LCL655390 LMH655390 LWD655390 MFZ655390 MPV655390 MZR655390 NJN655390 NTJ655390 ODF655390 ONB655390 OWX655390 PGT655390 PQP655390 QAL655390 QKH655390 QUD655390 RDZ655390 RNV655390 RXR655390 SHN655390 SRJ655390 TBF655390 TLB655390 TUX655390 UET655390 UOP655390 UYL655390 VIH655390 VSD655390 WBZ655390 WLV655390 WVR655390 J720926 JF720926 TB720926 ACX720926 AMT720926 AWP720926 BGL720926 BQH720926 CAD720926 CJZ720926 CTV720926 DDR720926 DNN720926 DXJ720926 EHF720926 ERB720926 FAX720926 FKT720926 FUP720926 GEL720926 GOH720926 GYD720926 HHZ720926 HRV720926 IBR720926 ILN720926 IVJ720926 JFF720926 JPB720926 JYX720926 KIT720926 KSP720926 LCL720926 LMH720926 LWD720926 MFZ720926 MPV720926 MZR720926 NJN720926 NTJ720926 ODF720926 ONB720926 OWX720926 PGT720926 PQP720926 QAL720926 QKH720926 QUD720926 RDZ720926 RNV720926 RXR720926 SHN720926 SRJ720926 TBF720926 TLB720926 TUX720926 UET720926 UOP720926 UYL720926 VIH720926 VSD720926 WBZ720926 WLV720926 WVR720926 J786462 JF786462 TB786462 ACX786462 AMT786462 AWP786462 BGL786462 BQH786462 CAD786462 CJZ786462 CTV786462 DDR786462 DNN786462 DXJ786462 EHF786462 ERB786462 FAX786462 FKT786462 FUP786462 GEL786462 GOH786462 GYD786462 HHZ786462 HRV786462 IBR786462 ILN786462 IVJ786462 JFF786462 JPB786462 JYX786462 KIT786462 KSP786462 LCL786462 LMH786462 LWD786462 MFZ786462 MPV786462 MZR786462 NJN786462 NTJ786462 ODF786462 ONB786462 OWX786462 PGT786462 PQP786462 QAL786462 QKH786462 QUD786462 RDZ786462 RNV786462 RXR786462 SHN786462 SRJ786462 TBF786462 TLB786462 TUX786462 UET786462 UOP786462 UYL786462 VIH786462 VSD786462 WBZ786462 WLV786462 WVR786462 J851998 JF851998 TB851998 ACX851998 AMT851998 AWP851998 BGL851998 BQH851998 CAD851998 CJZ851998 CTV851998 DDR851998 DNN851998 DXJ851998 EHF851998 ERB851998 FAX851998 FKT851998 FUP851998 GEL851998 GOH851998 GYD851998 HHZ851998 HRV851998 IBR851998 ILN851998 IVJ851998 JFF851998 JPB851998 JYX851998 KIT851998 KSP851998 LCL851998 LMH851998 LWD851998 MFZ851998 MPV851998 MZR851998 NJN851998 NTJ851998 ODF851998 ONB851998 OWX851998 PGT851998 PQP851998 QAL851998 QKH851998 QUD851998 RDZ851998 RNV851998 RXR851998 SHN851998 SRJ851998 TBF851998 TLB851998 TUX851998 UET851998 UOP851998 UYL851998 VIH851998 VSD851998 WBZ851998 WLV851998 WVR851998 J917534 JF917534 TB917534 ACX917534 AMT917534 AWP917534 BGL917534 BQH917534 CAD917534 CJZ917534 CTV917534 DDR917534 DNN917534 DXJ917534 EHF917534 ERB917534 FAX917534 FKT917534 FUP917534 GEL917534 GOH917534 GYD917534 HHZ917534 HRV917534 IBR917534 ILN917534 IVJ917534 JFF917534 JPB917534 JYX917534 KIT917534 KSP917534 LCL917534 LMH917534 LWD917534 MFZ917534 MPV917534 MZR917534 NJN917534 NTJ917534 ODF917534 ONB917534 OWX917534 PGT917534 PQP917534 QAL917534 QKH917534 QUD917534 RDZ917534 RNV917534 RXR917534 SHN917534 SRJ917534 TBF917534 TLB917534 TUX917534 UET917534 UOP917534 UYL917534 VIH917534 VSD917534 WBZ917534 WLV917534 WVR917534 J983070 JF983070 TB983070 ACX983070 AMT983070 AWP983070 BGL983070 BQH983070 CAD983070 CJZ983070 CTV983070 DDR983070 DNN983070 DXJ983070 EHF983070 ERB983070 FAX983070 FKT983070 FUP983070 GEL983070 GOH983070 GYD983070 HHZ983070 HRV983070 IBR983070 ILN983070 IVJ983070 JFF983070 JPB983070 JYX983070 KIT983070 KSP983070 LCL983070 LMH983070 LWD983070 MFZ983070 MPV983070 MZR983070 NJN983070 NTJ983070 ODF983070 ONB983070 OWX983070 PGT983070 PQP983070 QAL983070 QKH983070 QUD983070 RDZ983070 RNV983070 RXR983070 SHN983070 SRJ983070 TBF983070 TLB983070 TUX983070 UET983070 UOP983070 UYL983070 VIH983070 VSD983070 WBZ983070 WLV983070 WVR983070 J28 JF28 TB28 ACX28 AMT28 AWP28 BGL28 BQH28 CAD28 CJZ28 CTV28 DDR28 DNN28 DXJ28 EHF28 ERB28 FAX28 FKT28 FUP28 GEL28 GOH28 GYD28 HHZ28 HRV28 IBR28 ILN28 IVJ28 JFF28 JPB28 JYX28 KIT28 KSP28 LCL28 LMH28 LWD28 MFZ28 MPV28 MZR28 NJN28 NTJ28 ODF28 ONB28 OWX28 PGT28 PQP28 QAL28 QKH28 QUD28 RDZ28 RNV28 RXR28 SHN28 SRJ28 TBF28 TLB28 TUX28 UET28 UOP28 UYL28 VIH28 VSD28 WBZ28 WLV28 WVR28 J65564 JF65564 TB65564 ACX65564 AMT65564 AWP65564 BGL65564 BQH65564 CAD65564 CJZ65564 CTV65564 DDR65564 DNN65564 DXJ65564 EHF65564 ERB65564 FAX65564 FKT65564 FUP65564 GEL65564 GOH65564 GYD65564 HHZ65564 HRV65564 IBR65564 ILN65564 IVJ65564 JFF65564 JPB65564 JYX65564 KIT65564 KSP65564 LCL65564 LMH65564 LWD65564 MFZ65564 MPV65564 MZR65564 NJN65564 NTJ65564 ODF65564 ONB65564 OWX65564 PGT65564 PQP65564 QAL65564 QKH65564 QUD65564 RDZ65564 RNV65564 RXR65564 SHN65564 SRJ65564 TBF65564 TLB65564 TUX65564 UET65564 UOP65564 UYL65564 VIH65564 VSD65564 WBZ65564 WLV65564 WVR65564 J131100 JF131100 TB131100 ACX131100 AMT131100 AWP131100 BGL131100 BQH131100 CAD131100 CJZ131100 CTV131100 DDR131100 DNN131100 DXJ131100 EHF131100 ERB131100 FAX131100 FKT131100 FUP131100 GEL131100 GOH131100 GYD131100 HHZ131100 HRV131100 IBR131100 ILN131100 IVJ131100 JFF131100 JPB131100 JYX131100 KIT131100 KSP131100 LCL131100 LMH131100 LWD131100 MFZ131100 MPV131100 MZR131100 NJN131100 NTJ131100 ODF131100 ONB131100 OWX131100 PGT131100 PQP131100 QAL131100 QKH131100 QUD131100 RDZ131100 RNV131100 RXR131100 SHN131100 SRJ131100 TBF131100 TLB131100 TUX131100 UET131100 UOP131100 UYL131100 VIH131100 VSD131100 WBZ131100 WLV131100 WVR131100 J196636 JF196636 TB196636 ACX196636 AMT196636 AWP196636 BGL196636 BQH196636 CAD196636 CJZ196636 CTV196636 DDR196636 DNN196636 DXJ196636 EHF196636 ERB196636 FAX196636 FKT196636 FUP196636 GEL196636 GOH196636 GYD196636 HHZ196636 HRV196636 IBR196636 ILN196636 IVJ196636 JFF196636 JPB196636 JYX196636 KIT196636 KSP196636 LCL196636 LMH196636 LWD196636 MFZ196636 MPV196636 MZR196636 NJN196636 NTJ196636 ODF196636 ONB196636 OWX196636 PGT196636 PQP196636 QAL196636 QKH196636 QUD196636 RDZ196636 RNV196636 RXR196636 SHN196636 SRJ196636 TBF196636 TLB196636 TUX196636 UET196636 UOP196636 UYL196636 VIH196636 VSD196636 WBZ196636 WLV196636 WVR196636 J262172 JF262172 TB262172 ACX262172 AMT262172 AWP262172 BGL262172 BQH262172 CAD262172 CJZ262172 CTV262172 DDR262172 DNN262172 DXJ262172 EHF262172 ERB262172 FAX262172 FKT262172 FUP262172 GEL262172 GOH262172 GYD262172 HHZ262172 HRV262172 IBR262172 ILN262172 IVJ262172 JFF262172 JPB262172 JYX262172 KIT262172 KSP262172 LCL262172 LMH262172 LWD262172 MFZ262172 MPV262172 MZR262172 NJN262172 NTJ262172 ODF262172 ONB262172 OWX262172 PGT262172 PQP262172 QAL262172 QKH262172 QUD262172 RDZ262172 RNV262172 RXR262172 SHN262172 SRJ262172 TBF262172 TLB262172 TUX262172 UET262172 UOP262172 UYL262172 VIH262172 VSD262172 WBZ262172 WLV262172 WVR262172 J327708 JF327708 TB327708 ACX327708 AMT327708 AWP327708 BGL327708 BQH327708 CAD327708 CJZ327708 CTV327708 DDR327708 DNN327708 DXJ327708 EHF327708 ERB327708 FAX327708 FKT327708 FUP327708 GEL327708 GOH327708 GYD327708 HHZ327708 HRV327708 IBR327708 ILN327708 IVJ327708 JFF327708 JPB327708 JYX327708 KIT327708 KSP327708 LCL327708 LMH327708 LWD327708 MFZ327708 MPV327708 MZR327708 NJN327708 NTJ327708 ODF327708 ONB327708 OWX327708 PGT327708 PQP327708 QAL327708 QKH327708 QUD327708 RDZ327708 RNV327708 RXR327708 SHN327708 SRJ327708 TBF327708 TLB327708 TUX327708 UET327708 UOP327708 UYL327708 VIH327708 VSD327708 WBZ327708 WLV327708 WVR327708 J393244 JF393244 TB393244 ACX393244 AMT393244 AWP393244 BGL393244 BQH393244 CAD393244 CJZ393244 CTV393244 DDR393244 DNN393244 DXJ393244 EHF393244 ERB393244 FAX393244 FKT393244 FUP393244 GEL393244 GOH393244 GYD393244 HHZ393244 HRV393244 IBR393244 ILN393244 IVJ393244 JFF393244 JPB393244 JYX393244 KIT393244 KSP393244 LCL393244 LMH393244 LWD393244 MFZ393244 MPV393244 MZR393244 NJN393244 NTJ393244 ODF393244 ONB393244 OWX393244 PGT393244 PQP393244 QAL393244 QKH393244 QUD393244 RDZ393244 RNV393244 RXR393244 SHN393244 SRJ393244 TBF393244 TLB393244 TUX393244 UET393244 UOP393244 UYL393244 VIH393244 VSD393244 WBZ393244 WLV393244 WVR393244 J458780 JF458780 TB458780 ACX458780 AMT458780 AWP458780 BGL458780 BQH458780 CAD458780 CJZ458780 CTV458780 DDR458780 DNN458780 DXJ458780 EHF458780 ERB458780 FAX458780 FKT458780 FUP458780 GEL458780 GOH458780 GYD458780 HHZ458780 HRV458780 IBR458780 ILN458780 IVJ458780 JFF458780 JPB458780 JYX458780 KIT458780 KSP458780 LCL458780 LMH458780 LWD458780 MFZ458780 MPV458780 MZR458780 NJN458780 NTJ458780 ODF458780 ONB458780 OWX458780 PGT458780 PQP458780 QAL458780 QKH458780 QUD458780 RDZ458780 RNV458780 RXR458780 SHN458780 SRJ458780 TBF458780 TLB458780 TUX458780 UET458780 UOP458780 UYL458780 VIH458780 VSD458780 WBZ458780 WLV458780 WVR458780 J524316 JF524316 TB524316 ACX524316 AMT524316 AWP524316 BGL524316 BQH524316 CAD524316 CJZ524316 CTV524316 DDR524316 DNN524316 DXJ524316 EHF524316 ERB524316 FAX524316 FKT524316 FUP524316 GEL524316 GOH524316 GYD524316 HHZ524316 HRV524316 IBR524316 ILN524316 IVJ524316 JFF524316 JPB524316 JYX524316 KIT524316 KSP524316 LCL524316 LMH524316 LWD524316 MFZ524316 MPV524316 MZR524316 NJN524316 NTJ524316 ODF524316 ONB524316 OWX524316 PGT524316 PQP524316 QAL524316 QKH524316 QUD524316 RDZ524316 RNV524316 RXR524316 SHN524316 SRJ524316 TBF524316 TLB524316 TUX524316 UET524316 UOP524316 UYL524316 VIH524316 VSD524316 WBZ524316 WLV524316 WVR524316 J589852 JF589852 TB589852 ACX589852 AMT589852 AWP589852 BGL589852 BQH589852 CAD589852 CJZ589852 CTV589852 DDR589852 DNN589852 DXJ589852 EHF589852 ERB589852 FAX589852 FKT589852 FUP589852 GEL589852 GOH589852 GYD589852 HHZ589852 HRV589852 IBR589852 ILN589852 IVJ589852 JFF589852 JPB589852 JYX589852 KIT589852 KSP589852 LCL589852 LMH589852 LWD589852 MFZ589852 MPV589852 MZR589852 NJN589852 NTJ589852 ODF589852 ONB589852 OWX589852 PGT589852 PQP589852 QAL589852 QKH589852 QUD589852 RDZ589852 RNV589852 RXR589852 SHN589852 SRJ589852 TBF589852 TLB589852 TUX589852 UET589852 UOP589852 UYL589852 VIH589852 VSD589852 WBZ589852 WLV589852 WVR589852 J655388 JF655388 TB655388 ACX655388 AMT655388 AWP655388 BGL655388 BQH655388 CAD655388 CJZ655388 CTV655388 DDR655388 DNN655388 DXJ655388 EHF655388 ERB655388 FAX655388 FKT655388 FUP655388 GEL655388 GOH655388 GYD655388 HHZ655388 HRV655388 IBR655388 ILN655388 IVJ655388 JFF655388 JPB655388 JYX655388 KIT655388 KSP655388 LCL655388 LMH655388 LWD655388 MFZ655388 MPV655388 MZR655388 NJN655388 NTJ655388 ODF655388 ONB655388 OWX655388 PGT655388 PQP655388 QAL655388 QKH655388 QUD655388 RDZ655388 RNV655388 RXR655388 SHN655388 SRJ655388 TBF655388 TLB655388 TUX655388 UET655388 UOP655388 UYL655388 VIH655388 VSD655388 WBZ655388 WLV655388 WVR655388 J720924 JF720924 TB720924 ACX720924 AMT720924 AWP720924 BGL720924 BQH720924 CAD720924 CJZ720924 CTV720924 DDR720924 DNN720924 DXJ720924 EHF720924 ERB720924 FAX720924 FKT720924 FUP720924 GEL720924 GOH720924 GYD720924 HHZ720924 HRV720924 IBR720924 ILN720924 IVJ720924 JFF720924 JPB720924 JYX720924 KIT720924 KSP720924 LCL720924 LMH720924 LWD720924 MFZ720924 MPV720924 MZR720924 NJN720924 NTJ720924 ODF720924 ONB720924 OWX720924 PGT720924 PQP720924 QAL720924 QKH720924 QUD720924 RDZ720924 RNV720924 RXR720924 SHN720924 SRJ720924 TBF720924 TLB720924 TUX720924 UET720924 UOP720924 UYL720924 VIH720924 VSD720924 WBZ720924 WLV720924 WVR720924 J786460 JF786460 TB786460 ACX786460 AMT786460 AWP786460 BGL786460 BQH786460 CAD786460 CJZ786460 CTV786460 DDR786460 DNN786460 DXJ786460 EHF786460 ERB786460 FAX786460 FKT786460 FUP786460 GEL786460 GOH786460 GYD786460 HHZ786460 HRV786460 IBR786460 ILN786460 IVJ786460 JFF786460 JPB786460 JYX786460 KIT786460 KSP786460 LCL786460 LMH786460 LWD786460 MFZ786460 MPV786460 MZR786460 NJN786460 NTJ786460 ODF786460 ONB786460 OWX786460 PGT786460 PQP786460 QAL786460 QKH786460 QUD786460 RDZ786460 RNV786460 RXR786460 SHN786460 SRJ786460 TBF786460 TLB786460 TUX786460 UET786460 UOP786460 UYL786460 VIH786460 VSD786460 WBZ786460 WLV786460 WVR786460 J851996 JF851996 TB851996 ACX851996 AMT851996 AWP851996 BGL851996 BQH851996 CAD851996 CJZ851996 CTV851996 DDR851996 DNN851996 DXJ851996 EHF851996 ERB851996 FAX851996 FKT851996 FUP851996 GEL851996 GOH851996 GYD851996 HHZ851996 HRV851996 IBR851996 ILN851996 IVJ851996 JFF851996 JPB851996 JYX851996 KIT851996 KSP851996 LCL851996 LMH851996 LWD851996 MFZ851996 MPV851996 MZR851996 NJN851996 NTJ851996 ODF851996 ONB851996 OWX851996 PGT851996 PQP851996 QAL851996 QKH851996 QUD851996 RDZ851996 RNV851996 RXR851996 SHN851996 SRJ851996 TBF851996 TLB851996 TUX851996 UET851996 UOP851996 UYL851996 VIH851996 VSD851996 WBZ851996 WLV851996 WVR851996 J917532 JF917532 TB917532 ACX917532 AMT917532 AWP917532 BGL917532 BQH917532 CAD917532 CJZ917532 CTV917532 DDR917532 DNN917532 DXJ917532 EHF917532 ERB917532 FAX917532 FKT917532 FUP917532 GEL917532 GOH917532 GYD917532 HHZ917532 HRV917532 IBR917532 ILN917532 IVJ917532 JFF917532 JPB917532 JYX917532 KIT917532 KSP917532 LCL917532 LMH917532 LWD917532 MFZ917532 MPV917532 MZR917532 NJN917532 NTJ917532 ODF917532 ONB917532 OWX917532 PGT917532 PQP917532 QAL917532 QKH917532 QUD917532 RDZ917532 RNV917532 RXR917532 SHN917532 SRJ917532 TBF917532 TLB917532 TUX917532 UET917532 UOP917532 UYL917532 VIH917532 VSD917532 WBZ917532 WLV917532 WVR917532 J983068 JF983068 TB983068 ACX983068 AMT983068 AWP983068 BGL983068 BQH983068 CAD983068 CJZ983068 CTV983068 DDR983068 DNN983068 DXJ983068 EHF983068 ERB983068 FAX983068 FKT983068 FUP983068 GEL983068 GOH983068 GYD983068 HHZ983068 HRV983068 IBR983068 ILN983068 IVJ983068 JFF983068 JPB983068 JYX983068 KIT983068 KSP983068 LCL983068 LMH983068 LWD983068 MFZ983068 MPV983068 MZR983068 NJN983068 NTJ983068 ODF983068 ONB983068 OWX983068 PGT983068 PQP983068 QAL983068 QKH983068 QUD983068 RDZ983068 RNV983068 RXR983068 SHN983068 SRJ983068 TBF983068 TLB983068 TUX983068 UET983068 UOP983068 UYL983068 VIH983068 VSD983068 WBZ983068 WLV983068 WVR983068 L28 JH28 TD28 ACZ28 AMV28 AWR28 BGN28 BQJ28 CAF28 CKB28 CTX28 DDT28 DNP28 DXL28 EHH28 ERD28 FAZ28 FKV28 FUR28 GEN28 GOJ28 GYF28 HIB28 HRX28 IBT28 ILP28 IVL28 JFH28 JPD28 JYZ28 KIV28 KSR28 LCN28 LMJ28 LWF28 MGB28 MPX28 MZT28 NJP28 NTL28 ODH28 OND28 OWZ28 PGV28 PQR28 QAN28 QKJ28 QUF28 REB28 RNX28 RXT28 SHP28 SRL28 TBH28 TLD28 TUZ28 UEV28 UOR28 UYN28 VIJ28 VSF28 WCB28 WLX28 WVT28 L65564 JH65564 TD65564 ACZ65564 AMV65564 AWR65564 BGN65564 BQJ65564 CAF65564 CKB65564 CTX65564 DDT65564 DNP65564 DXL65564 EHH65564 ERD65564 FAZ65564 FKV65564 FUR65564 GEN65564 GOJ65564 GYF65564 HIB65564 HRX65564 IBT65564 ILP65564 IVL65564 JFH65564 JPD65564 JYZ65564 KIV65564 KSR65564 LCN65564 LMJ65564 LWF65564 MGB65564 MPX65564 MZT65564 NJP65564 NTL65564 ODH65564 OND65564 OWZ65564 PGV65564 PQR65564 QAN65564 QKJ65564 QUF65564 REB65564 RNX65564 RXT65564 SHP65564 SRL65564 TBH65564 TLD65564 TUZ65564 UEV65564 UOR65564 UYN65564 VIJ65564 VSF65564 WCB65564 WLX65564 WVT65564 L131100 JH131100 TD131100 ACZ131100 AMV131100 AWR131100 BGN131100 BQJ131100 CAF131100 CKB131100 CTX131100 DDT131100 DNP131100 DXL131100 EHH131100 ERD131100 FAZ131100 FKV131100 FUR131100 GEN131100 GOJ131100 GYF131100 HIB131100 HRX131100 IBT131100 ILP131100 IVL131100 JFH131100 JPD131100 JYZ131100 KIV131100 KSR131100 LCN131100 LMJ131100 LWF131100 MGB131100 MPX131100 MZT131100 NJP131100 NTL131100 ODH131100 OND131100 OWZ131100 PGV131100 PQR131100 QAN131100 QKJ131100 QUF131100 REB131100 RNX131100 RXT131100 SHP131100 SRL131100 TBH131100 TLD131100 TUZ131100 UEV131100 UOR131100 UYN131100 VIJ131100 VSF131100 WCB131100 WLX131100 WVT131100 L196636 JH196636 TD196636 ACZ196636 AMV196636 AWR196636 BGN196636 BQJ196636 CAF196636 CKB196636 CTX196636 DDT196636 DNP196636 DXL196636 EHH196636 ERD196636 FAZ196636 FKV196636 FUR196636 GEN196636 GOJ196636 GYF196636 HIB196636 HRX196636 IBT196636 ILP196636 IVL196636 JFH196636 JPD196636 JYZ196636 KIV196636 KSR196636 LCN196636 LMJ196636 LWF196636 MGB196636 MPX196636 MZT196636 NJP196636 NTL196636 ODH196636 OND196636 OWZ196636 PGV196636 PQR196636 QAN196636 QKJ196636 QUF196636 REB196636 RNX196636 RXT196636 SHP196636 SRL196636 TBH196636 TLD196636 TUZ196636 UEV196636 UOR196636 UYN196636 VIJ196636 VSF196636 WCB196636 WLX196636 WVT196636 L262172 JH262172 TD262172 ACZ262172 AMV262172 AWR262172 BGN262172 BQJ262172 CAF262172 CKB262172 CTX262172 DDT262172 DNP262172 DXL262172 EHH262172 ERD262172 FAZ262172 FKV262172 FUR262172 GEN262172 GOJ262172 GYF262172 HIB262172 HRX262172 IBT262172 ILP262172 IVL262172 JFH262172 JPD262172 JYZ262172 KIV262172 KSR262172 LCN262172 LMJ262172 LWF262172 MGB262172 MPX262172 MZT262172 NJP262172 NTL262172 ODH262172 OND262172 OWZ262172 PGV262172 PQR262172 QAN262172 QKJ262172 QUF262172 REB262172 RNX262172 RXT262172 SHP262172 SRL262172 TBH262172 TLD262172 TUZ262172 UEV262172 UOR262172 UYN262172 VIJ262172 VSF262172 WCB262172 WLX262172 WVT262172 L327708 JH327708 TD327708 ACZ327708 AMV327708 AWR327708 BGN327708 BQJ327708 CAF327708 CKB327708 CTX327708 DDT327708 DNP327708 DXL327708 EHH327708 ERD327708 FAZ327708 FKV327708 FUR327708 GEN327708 GOJ327708 GYF327708 HIB327708 HRX327708 IBT327708 ILP327708 IVL327708 JFH327708 JPD327708 JYZ327708 KIV327708 KSR327708 LCN327708 LMJ327708 LWF327708 MGB327708 MPX327708 MZT327708 NJP327708 NTL327708 ODH327708 OND327708 OWZ327708 PGV327708 PQR327708 QAN327708 QKJ327708 QUF327708 REB327708 RNX327708 RXT327708 SHP327708 SRL327708 TBH327708 TLD327708 TUZ327708 UEV327708 UOR327708 UYN327708 VIJ327708 VSF327708 WCB327708 WLX327708 WVT327708 L393244 JH393244 TD393244 ACZ393244 AMV393244 AWR393244 BGN393244 BQJ393244 CAF393244 CKB393244 CTX393244 DDT393244 DNP393244 DXL393244 EHH393244 ERD393244 FAZ393244 FKV393244 FUR393244 GEN393244 GOJ393244 GYF393244 HIB393244 HRX393244 IBT393244 ILP393244 IVL393244 JFH393244 JPD393244 JYZ393244 KIV393244 KSR393244 LCN393244 LMJ393244 LWF393244 MGB393244 MPX393244 MZT393244 NJP393244 NTL393244 ODH393244 OND393244 OWZ393244 PGV393244 PQR393244 QAN393244 QKJ393244 QUF393244 REB393244 RNX393244 RXT393244 SHP393244 SRL393244 TBH393244 TLD393244 TUZ393244 UEV393244 UOR393244 UYN393244 VIJ393244 VSF393244 WCB393244 WLX393244 WVT393244 L458780 JH458780 TD458780 ACZ458780 AMV458780 AWR458780 BGN458780 BQJ458780 CAF458780 CKB458780 CTX458780 DDT458780 DNP458780 DXL458780 EHH458780 ERD458780 FAZ458780 FKV458780 FUR458780 GEN458780 GOJ458780 GYF458780 HIB458780 HRX458780 IBT458780 ILP458780 IVL458780 JFH458780 JPD458780 JYZ458780 KIV458780 KSR458780 LCN458780 LMJ458780 LWF458780 MGB458780 MPX458780 MZT458780 NJP458780 NTL458780 ODH458780 OND458780 OWZ458780 PGV458780 PQR458780 QAN458780 QKJ458780 QUF458780 REB458780 RNX458780 RXT458780 SHP458780 SRL458780 TBH458780 TLD458780 TUZ458780 UEV458780 UOR458780 UYN458780 VIJ458780 VSF458780 WCB458780 WLX458780 WVT458780 L524316 JH524316 TD524316 ACZ524316 AMV524316 AWR524316 BGN524316 BQJ524316 CAF524316 CKB524316 CTX524316 DDT524316 DNP524316 DXL524316 EHH524316 ERD524316 FAZ524316 FKV524316 FUR524316 GEN524316 GOJ524316 GYF524316 HIB524316 HRX524316 IBT524316 ILP524316 IVL524316 JFH524316 JPD524316 JYZ524316 KIV524316 KSR524316 LCN524316 LMJ524316 LWF524316 MGB524316 MPX524316 MZT524316 NJP524316 NTL524316 ODH524316 OND524316 OWZ524316 PGV524316 PQR524316 QAN524316 QKJ524316 QUF524316 REB524316 RNX524316 RXT524316 SHP524316 SRL524316 TBH524316 TLD524316 TUZ524316 UEV524316 UOR524316 UYN524316 VIJ524316 VSF524316 WCB524316 WLX524316 WVT524316 L589852 JH589852 TD589852 ACZ589852 AMV589852 AWR589852 BGN589852 BQJ589852 CAF589852 CKB589852 CTX589852 DDT589852 DNP589852 DXL589852 EHH589852 ERD589852 FAZ589852 FKV589852 FUR589852 GEN589852 GOJ589852 GYF589852 HIB589852 HRX589852 IBT589852 ILP589852 IVL589852 JFH589852 JPD589852 JYZ589852 KIV589852 KSR589852 LCN589852 LMJ589852 LWF589852 MGB589852 MPX589852 MZT589852 NJP589852 NTL589852 ODH589852 OND589852 OWZ589852 PGV589852 PQR589852 QAN589852 QKJ589852 QUF589852 REB589852 RNX589852 RXT589852 SHP589852 SRL589852 TBH589852 TLD589852 TUZ589852 UEV589852 UOR589852 UYN589852 VIJ589852 VSF589852 WCB589852 WLX589852 WVT589852 L655388 JH655388 TD655388 ACZ655388 AMV655388 AWR655388 BGN655388 BQJ655388 CAF655388 CKB655388 CTX655388 DDT655388 DNP655388 DXL655388 EHH655388 ERD655388 FAZ655388 FKV655388 FUR655388 GEN655388 GOJ655388 GYF655388 HIB655388 HRX655388 IBT655388 ILP655388 IVL655388 JFH655388 JPD655388 JYZ655388 KIV655388 KSR655388 LCN655388 LMJ655388 LWF655388 MGB655388 MPX655388 MZT655388 NJP655388 NTL655388 ODH655388 OND655388 OWZ655388 PGV655388 PQR655388 QAN655388 QKJ655388 QUF655388 REB655388 RNX655388 RXT655388 SHP655388 SRL655388 TBH655388 TLD655388 TUZ655388 UEV655388 UOR655388 UYN655388 VIJ655388 VSF655388 WCB655388 WLX655388 WVT655388 L720924 JH720924 TD720924 ACZ720924 AMV720924 AWR720924 BGN720924 BQJ720924 CAF720924 CKB720924 CTX720924 DDT720924 DNP720924 DXL720924 EHH720924 ERD720924 FAZ720924 FKV720924 FUR720924 GEN720924 GOJ720924 GYF720924 HIB720924 HRX720924 IBT720924 ILP720924 IVL720924 JFH720924 JPD720924 JYZ720924 KIV720924 KSR720924 LCN720924 LMJ720924 LWF720924 MGB720924 MPX720924 MZT720924 NJP720924 NTL720924 ODH720924 OND720924 OWZ720924 PGV720924 PQR720924 QAN720924 QKJ720924 QUF720924 REB720924 RNX720924 RXT720924 SHP720924 SRL720924 TBH720924 TLD720924 TUZ720924 UEV720924 UOR720924 UYN720924 VIJ720924 VSF720924 WCB720924 WLX720924 WVT720924 L786460 JH786460 TD786460 ACZ786460 AMV786460 AWR786460 BGN786460 BQJ786460 CAF786460 CKB786460 CTX786460 DDT786460 DNP786460 DXL786460 EHH786460 ERD786460 FAZ786460 FKV786460 FUR786460 GEN786460 GOJ786460 GYF786460 HIB786460 HRX786460 IBT786460 ILP786460 IVL786460 JFH786460 JPD786460 JYZ786460 KIV786460 KSR786460 LCN786460 LMJ786460 LWF786460 MGB786460 MPX786460 MZT786460 NJP786460 NTL786460 ODH786460 OND786460 OWZ786460 PGV786460 PQR786460 QAN786460 QKJ786460 QUF786460 REB786460 RNX786460 RXT786460 SHP786460 SRL786460 TBH786460 TLD786460 TUZ786460 UEV786460 UOR786460 UYN786460 VIJ786460 VSF786460 WCB786460 WLX786460 WVT786460 L851996 JH851996 TD851996 ACZ851996 AMV851996 AWR851996 BGN851996 BQJ851996 CAF851996 CKB851996 CTX851996 DDT851996 DNP851996 DXL851996 EHH851996 ERD851996 FAZ851996 FKV851996 FUR851996 GEN851996 GOJ851996 GYF851996 HIB851996 HRX851996 IBT851996 ILP851996 IVL851996 JFH851996 JPD851996 JYZ851996 KIV851996 KSR851996 LCN851996 LMJ851996 LWF851996 MGB851996 MPX851996 MZT851996 NJP851996 NTL851996 ODH851996 OND851996 OWZ851996 PGV851996 PQR851996 QAN851996 QKJ851996 QUF851996 REB851996 RNX851996 RXT851996 SHP851996 SRL851996 TBH851996 TLD851996 TUZ851996 UEV851996 UOR851996 UYN851996 VIJ851996 VSF851996 WCB851996 WLX851996 WVT851996 L917532 JH917532 TD917532 ACZ917532 AMV917532 AWR917532 BGN917532 BQJ917532 CAF917532 CKB917532 CTX917532 DDT917532 DNP917532 DXL917532 EHH917532 ERD917532 FAZ917532 FKV917532 FUR917532 GEN917532 GOJ917532 GYF917532 HIB917532 HRX917532 IBT917532 ILP917532 IVL917532 JFH917532 JPD917532 JYZ917532 KIV917532 KSR917532 LCN917532 LMJ917532 LWF917532 MGB917532 MPX917532 MZT917532 NJP917532 NTL917532 ODH917532 OND917532 OWZ917532 PGV917532 PQR917532 QAN917532 QKJ917532 QUF917532 REB917532 RNX917532 RXT917532 SHP917532 SRL917532 TBH917532 TLD917532 TUZ917532 UEV917532 UOR917532 UYN917532 VIJ917532 VSF917532 WCB917532 WLX917532 WVT917532 L983068 JH983068 TD983068 ACZ983068 AMV983068 AWR983068 BGN983068 BQJ983068 CAF983068 CKB983068 CTX983068 DDT983068 DNP983068 DXL983068 EHH983068 ERD983068 FAZ983068 FKV983068 FUR983068 GEN983068 GOJ983068 GYF983068 HIB983068 HRX983068 IBT983068 ILP983068 IVL983068 JFH983068 JPD983068 JYZ983068 KIV983068 KSR983068 LCN983068 LMJ983068 LWF983068 MGB983068 MPX983068 MZT983068 NJP983068 NTL983068 ODH983068 OND983068 OWZ983068 PGV983068 PQR983068 QAN983068 QKJ983068 QUF983068 REB983068 RNX983068 RXT983068 SHP983068 SRL983068 TBH983068 TLD983068 TUZ983068 UEV983068 UOR983068 UYN983068 VIJ983068 VSF983068 WCB983068 WLX983068 WVT983068 H28 JD28 SZ28 ACV28 AMR28 AWN28 BGJ28 BQF28 CAB28 CJX28 CTT28 DDP28 DNL28 DXH28 EHD28 EQZ28 FAV28 FKR28 FUN28 GEJ28 GOF28 GYB28 HHX28 HRT28 IBP28 ILL28 IVH28 JFD28 JOZ28 JYV28 KIR28 KSN28 LCJ28 LMF28 LWB28 MFX28 MPT28 MZP28 NJL28 NTH28 ODD28 OMZ28 OWV28 PGR28 PQN28 QAJ28 QKF28 QUB28 RDX28 RNT28 RXP28 SHL28 SRH28 TBD28 TKZ28 TUV28 UER28 UON28 UYJ28 VIF28 VSB28 WBX28 WLT28 WVP28 H65564 JD65564 SZ65564 ACV65564 AMR65564 AWN65564 BGJ65564 BQF65564 CAB65564 CJX65564 CTT65564 DDP65564 DNL65564 DXH65564 EHD65564 EQZ65564 FAV65564 FKR65564 FUN65564 GEJ65564 GOF65564 GYB65564 HHX65564 HRT65564 IBP65564 ILL65564 IVH65564 JFD65564 JOZ65564 JYV65564 KIR65564 KSN65564 LCJ65564 LMF65564 LWB65564 MFX65564 MPT65564 MZP65564 NJL65564 NTH65564 ODD65564 OMZ65564 OWV65564 PGR65564 PQN65564 QAJ65564 QKF65564 QUB65564 RDX65564 RNT65564 RXP65564 SHL65564 SRH65564 TBD65564 TKZ65564 TUV65564 UER65564 UON65564 UYJ65564 VIF65564 VSB65564 WBX65564 WLT65564 WVP65564 H131100 JD131100 SZ131100 ACV131100 AMR131100 AWN131100 BGJ131100 BQF131100 CAB131100 CJX131100 CTT131100 DDP131100 DNL131100 DXH131100 EHD131100 EQZ131100 FAV131100 FKR131100 FUN131100 GEJ131100 GOF131100 GYB131100 HHX131100 HRT131100 IBP131100 ILL131100 IVH131100 JFD131100 JOZ131100 JYV131100 KIR131100 KSN131100 LCJ131100 LMF131100 LWB131100 MFX131100 MPT131100 MZP131100 NJL131100 NTH131100 ODD131100 OMZ131100 OWV131100 PGR131100 PQN131100 QAJ131100 QKF131100 QUB131100 RDX131100 RNT131100 RXP131100 SHL131100 SRH131100 TBD131100 TKZ131100 TUV131100 UER131100 UON131100 UYJ131100 VIF131100 VSB131100 WBX131100 WLT131100 WVP131100 H196636 JD196636 SZ196636 ACV196636 AMR196636 AWN196636 BGJ196636 BQF196636 CAB196636 CJX196636 CTT196636 DDP196636 DNL196636 DXH196636 EHD196636 EQZ196636 FAV196636 FKR196636 FUN196636 GEJ196636 GOF196636 GYB196636 HHX196636 HRT196636 IBP196636 ILL196636 IVH196636 JFD196636 JOZ196636 JYV196636 KIR196636 KSN196636 LCJ196636 LMF196636 LWB196636 MFX196636 MPT196636 MZP196636 NJL196636 NTH196636 ODD196636 OMZ196636 OWV196636 PGR196636 PQN196636 QAJ196636 QKF196636 QUB196636 RDX196636 RNT196636 RXP196636 SHL196636 SRH196636 TBD196636 TKZ196636 TUV196636 UER196636 UON196636 UYJ196636 VIF196636 VSB196636 WBX196636 WLT196636 WVP196636 H262172 JD262172 SZ262172 ACV262172 AMR262172 AWN262172 BGJ262172 BQF262172 CAB262172 CJX262172 CTT262172 DDP262172 DNL262172 DXH262172 EHD262172 EQZ262172 FAV262172 FKR262172 FUN262172 GEJ262172 GOF262172 GYB262172 HHX262172 HRT262172 IBP262172 ILL262172 IVH262172 JFD262172 JOZ262172 JYV262172 KIR262172 KSN262172 LCJ262172 LMF262172 LWB262172 MFX262172 MPT262172 MZP262172 NJL262172 NTH262172 ODD262172 OMZ262172 OWV262172 PGR262172 PQN262172 QAJ262172 QKF262172 QUB262172 RDX262172 RNT262172 RXP262172 SHL262172 SRH262172 TBD262172 TKZ262172 TUV262172 UER262172 UON262172 UYJ262172 VIF262172 VSB262172 WBX262172 WLT262172 WVP262172 H327708 JD327708 SZ327708 ACV327708 AMR327708 AWN327708 BGJ327708 BQF327708 CAB327708 CJX327708 CTT327708 DDP327708 DNL327708 DXH327708 EHD327708 EQZ327708 FAV327708 FKR327708 FUN327708 GEJ327708 GOF327708 GYB327708 HHX327708 HRT327708 IBP327708 ILL327708 IVH327708 JFD327708 JOZ327708 JYV327708 KIR327708 KSN327708 LCJ327708 LMF327708 LWB327708 MFX327708 MPT327708 MZP327708 NJL327708 NTH327708 ODD327708 OMZ327708 OWV327708 PGR327708 PQN327708 QAJ327708 QKF327708 QUB327708 RDX327708 RNT327708 RXP327708 SHL327708 SRH327708 TBD327708 TKZ327708 TUV327708 UER327708 UON327708 UYJ327708 VIF327708 VSB327708 WBX327708 WLT327708 WVP327708 H393244 JD393244 SZ393244 ACV393244 AMR393244 AWN393244 BGJ393244 BQF393244 CAB393244 CJX393244 CTT393244 DDP393244 DNL393244 DXH393244 EHD393244 EQZ393244 FAV393244 FKR393244 FUN393244 GEJ393244 GOF393244 GYB393244 HHX393244 HRT393244 IBP393244 ILL393244 IVH393244 JFD393244 JOZ393244 JYV393244 KIR393244 KSN393244 LCJ393244 LMF393244 LWB393244 MFX393244 MPT393244 MZP393244 NJL393244 NTH393244 ODD393244 OMZ393244 OWV393244 PGR393244 PQN393244 QAJ393244 QKF393244 QUB393244 RDX393244 RNT393244 RXP393244 SHL393244 SRH393244 TBD393244 TKZ393244 TUV393244 UER393244 UON393244 UYJ393244 VIF393244 VSB393244 WBX393244 WLT393244 WVP393244 H458780 JD458780 SZ458780 ACV458780 AMR458780 AWN458780 BGJ458780 BQF458780 CAB458780 CJX458780 CTT458780 DDP458780 DNL458780 DXH458780 EHD458780 EQZ458780 FAV458780 FKR458780 FUN458780 GEJ458780 GOF458780 GYB458780 HHX458780 HRT458780 IBP458780 ILL458780 IVH458780 JFD458780 JOZ458780 JYV458780 KIR458780 KSN458780 LCJ458780 LMF458780 LWB458780 MFX458780 MPT458780 MZP458780 NJL458780 NTH458780 ODD458780 OMZ458780 OWV458780 PGR458780 PQN458780 QAJ458780 QKF458780 QUB458780 RDX458780 RNT458780 RXP458780 SHL458780 SRH458780 TBD458780 TKZ458780 TUV458780 UER458780 UON458780 UYJ458780 VIF458780 VSB458780 WBX458780 WLT458780 WVP458780 H524316 JD524316 SZ524316 ACV524316 AMR524316 AWN524316 BGJ524316 BQF524316 CAB524316 CJX524316 CTT524316 DDP524316 DNL524316 DXH524316 EHD524316 EQZ524316 FAV524316 FKR524316 FUN524316 GEJ524316 GOF524316 GYB524316 HHX524316 HRT524316 IBP524316 ILL524316 IVH524316 JFD524316 JOZ524316 JYV524316 KIR524316 KSN524316 LCJ524316 LMF524316 LWB524316 MFX524316 MPT524316 MZP524316 NJL524316 NTH524316 ODD524316 OMZ524316 OWV524316 PGR524316 PQN524316 QAJ524316 QKF524316 QUB524316 RDX524316 RNT524316 RXP524316 SHL524316 SRH524316 TBD524316 TKZ524316 TUV524316 UER524316 UON524316 UYJ524316 VIF524316 VSB524316 WBX524316 WLT524316 WVP524316 H589852 JD589852 SZ589852 ACV589852 AMR589852 AWN589852 BGJ589852 BQF589852 CAB589852 CJX589852 CTT589852 DDP589852 DNL589852 DXH589852 EHD589852 EQZ589852 FAV589852 FKR589852 FUN589852 GEJ589852 GOF589852 GYB589852 HHX589852 HRT589852 IBP589852 ILL589852 IVH589852 JFD589852 JOZ589852 JYV589852 KIR589852 KSN589852 LCJ589852 LMF589852 LWB589852 MFX589852 MPT589852 MZP589852 NJL589852 NTH589852 ODD589852 OMZ589852 OWV589852 PGR589852 PQN589852 QAJ589852 QKF589852 QUB589852 RDX589852 RNT589852 RXP589852 SHL589852 SRH589852 TBD589852 TKZ589852 TUV589852 UER589852 UON589852 UYJ589852 VIF589852 VSB589852 WBX589852 WLT589852 WVP589852 H655388 JD655388 SZ655388 ACV655388 AMR655388 AWN655388 BGJ655388 BQF655388 CAB655388 CJX655388 CTT655388 DDP655388 DNL655388 DXH655388 EHD655388 EQZ655388 FAV655388 FKR655388 FUN655388 GEJ655388 GOF655388 GYB655388 HHX655388 HRT655388 IBP655388 ILL655388 IVH655388 JFD655388 JOZ655388 JYV655388 KIR655388 KSN655388 LCJ655388 LMF655388 LWB655388 MFX655388 MPT655388 MZP655388 NJL655388 NTH655388 ODD655388 OMZ655388 OWV655388 PGR655388 PQN655388 QAJ655388 QKF655388 QUB655388 RDX655388 RNT655388 RXP655388 SHL655388 SRH655388 TBD655388 TKZ655388 TUV655388 UER655388 UON655388 UYJ655388 VIF655388 VSB655388 WBX655388 WLT655388 WVP655388 H720924 JD720924 SZ720924 ACV720924 AMR720924 AWN720924 BGJ720924 BQF720924 CAB720924 CJX720924 CTT720924 DDP720924 DNL720924 DXH720924 EHD720924 EQZ720924 FAV720924 FKR720924 FUN720924 GEJ720924 GOF720924 GYB720924 HHX720924 HRT720924 IBP720924 ILL720924 IVH720924 JFD720924 JOZ720924 JYV720924 KIR720924 KSN720924 LCJ720924 LMF720924 LWB720924 MFX720924 MPT720924 MZP720924 NJL720924 NTH720924 ODD720924 OMZ720924 OWV720924 PGR720924 PQN720924 QAJ720924 QKF720924 QUB720924 RDX720924 RNT720924 RXP720924 SHL720924 SRH720924 TBD720924 TKZ720924 TUV720924 UER720924 UON720924 UYJ720924 VIF720924 VSB720924 WBX720924 WLT720924 WVP720924 H786460 JD786460 SZ786460 ACV786460 AMR786460 AWN786460 BGJ786460 BQF786460 CAB786460 CJX786460 CTT786460 DDP786460 DNL786460 DXH786460 EHD786460 EQZ786460 FAV786460 FKR786460 FUN786460 GEJ786460 GOF786460 GYB786460 HHX786460 HRT786460 IBP786460 ILL786460 IVH786460 JFD786460 JOZ786460 JYV786460 KIR786460 KSN786460 LCJ786460 LMF786460 LWB786460 MFX786460 MPT786460 MZP786460 NJL786460 NTH786460 ODD786460 OMZ786460 OWV786460 PGR786460 PQN786460 QAJ786460 QKF786460 QUB786460 RDX786460 RNT786460 RXP786460 SHL786460 SRH786460 TBD786460 TKZ786460 TUV786460 UER786460 UON786460 UYJ786460 VIF786460 VSB786460 WBX786460 WLT786460 WVP786460 H851996 JD851996 SZ851996 ACV851996 AMR851996 AWN851996 BGJ851996 BQF851996 CAB851996 CJX851996 CTT851996 DDP851996 DNL851996 DXH851996 EHD851996 EQZ851996 FAV851996 FKR851996 FUN851996 GEJ851996 GOF851996 GYB851996 HHX851996 HRT851996 IBP851996 ILL851996 IVH851996 JFD851996 JOZ851996 JYV851996 KIR851996 KSN851996 LCJ851996 LMF851996 LWB851996 MFX851996 MPT851996 MZP851996 NJL851996 NTH851996 ODD851996 OMZ851996 OWV851996 PGR851996 PQN851996 QAJ851996 QKF851996 QUB851996 RDX851996 RNT851996 RXP851996 SHL851996 SRH851996 TBD851996 TKZ851996 TUV851996 UER851996 UON851996 UYJ851996 VIF851996 VSB851996 WBX851996 WLT851996 WVP851996 H917532 JD917532 SZ917532 ACV917532 AMR917532 AWN917532 BGJ917532 BQF917532 CAB917532 CJX917532 CTT917532 DDP917532 DNL917532 DXH917532 EHD917532 EQZ917532 FAV917532 FKR917532 FUN917532 GEJ917532 GOF917532 GYB917532 HHX917532 HRT917532 IBP917532 ILL917532 IVH917532 JFD917532 JOZ917532 JYV917532 KIR917532 KSN917532 LCJ917532 LMF917532 LWB917532 MFX917532 MPT917532 MZP917532 NJL917532 NTH917532 ODD917532 OMZ917532 OWV917532 PGR917532 PQN917532 QAJ917532 QKF917532 QUB917532 RDX917532 RNT917532 RXP917532 SHL917532 SRH917532 TBD917532 TKZ917532 TUV917532 UER917532 UON917532 UYJ917532 VIF917532 VSB917532 WBX917532 WLT917532 WVP917532 H983068 JD983068 SZ983068 ACV983068 AMR983068 AWN983068 BGJ983068 BQF983068 CAB983068 CJX983068 CTT983068 DDP983068 DNL983068 DXH983068 EHD983068 EQZ983068 FAV983068 FKR983068 FUN983068 GEJ983068 GOF983068 GYB983068 HHX983068 HRT983068 IBP983068 ILL983068 IVH983068 JFD983068 JOZ983068 JYV983068 KIR983068 KSN983068 LCJ983068 LMF983068 LWB983068 MFX983068 MPT983068 MZP983068 NJL983068 NTH983068 ODD983068 OMZ983068 OWV983068 PGR983068 PQN983068 QAJ983068 QKF983068 QUB983068 RDX983068 RNT983068 RXP983068 SHL983068 SRH983068 TBD983068 TKZ983068 TUV983068 UER983068 UON983068 UYJ983068 VIF983068 VSB983068 WBX983068 WLT983068 WVP983068 H30 JD30 SZ30 ACV30 AMR30 AWN30 BGJ30 BQF30 CAB30 CJX30 CTT30 DDP30 DNL30 DXH30 EHD30 EQZ30 FAV30 FKR30 FUN30 GEJ30 GOF30 GYB30 HHX30 HRT30 IBP30 ILL30 IVH30 JFD30 JOZ30 JYV30 KIR30 KSN30 LCJ30 LMF30 LWB30 MFX30 MPT30 MZP30 NJL30 NTH30 ODD30 OMZ30 OWV30 PGR30 PQN30 QAJ30 QKF30 QUB30 RDX30 RNT30 RXP30 SHL30 SRH30 TBD30 TKZ30 TUV30 UER30 UON30 UYJ30 VIF30 VSB30 WBX30 WLT30 WVP30 H65566 JD65566 SZ65566 ACV65566 AMR65566 AWN65566 BGJ65566 BQF65566 CAB65566 CJX65566 CTT65566 DDP65566 DNL65566 DXH65566 EHD65566 EQZ65566 FAV65566 FKR65566 FUN65566 GEJ65566 GOF65566 GYB65566 HHX65566 HRT65566 IBP65566 ILL65566 IVH65566 JFD65566 JOZ65566 JYV65566 KIR65566 KSN65566 LCJ65566 LMF65566 LWB65566 MFX65566 MPT65566 MZP65566 NJL65566 NTH65566 ODD65566 OMZ65566 OWV65566 PGR65566 PQN65566 QAJ65566 QKF65566 QUB65566 RDX65566 RNT65566 RXP65566 SHL65566 SRH65566 TBD65566 TKZ65566 TUV65566 UER65566 UON65566 UYJ65566 VIF65566 VSB65566 WBX65566 WLT65566 WVP65566 H131102 JD131102 SZ131102 ACV131102 AMR131102 AWN131102 BGJ131102 BQF131102 CAB131102 CJX131102 CTT131102 DDP131102 DNL131102 DXH131102 EHD131102 EQZ131102 FAV131102 FKR131102 FUN131102 GEJ131102 GOF131102 GYB131102 HHX131102 HRT131102 IBP131102 ILL131102 IVH131102 JFD131102 JOZ131102 JYV131102 KIR131102 KSN131102 LCJ131102 LMF131102 LWB131102 MFX131102 MPT131102 MZP131102 NJL131102 NTH131102 ODD131102 OMZ131102 OWV131102 PGR131102 PQN131102 QAJ131102 QKF131102 QUB131102 RDX131102 RNT131102 RXP131102 SHL131102 SRH131102 TBD131102 TKZ131102 TUV131102 UER131102 UON131102 UYJ131102 VIF131102 VSB131102 WBX131102 WLT131102 WVP131102 H196638 JD196638 SZ196638 ACV196638 AMR196638 AWN196638 BGJ196638 BQF196638 CAB196638 CJX196638 CTT196638 DDP196638 DNL196638 DXH196638 EHD196638 EQZ196638 FAV196638 FKR196638 FUN196638 GEJ196638 GOF196638 GYB196638 HHX196638 HRT196638 IBP196638 ILL196638 IVH196638 JFD196638 JOZ196638 JYV196638 KIR196638 KSN196638 LCJ196638 LMF196638 LWB196638 MFX196638 MPT196638 MZP196638 NJL196638 NTH196638 ODD196638 OMZ196638 OWV196638 PGR196638 PQN196638 QAJ196638 QKF196638 QUB196638 RDX196638 RNT196638 RXP196638 SHL196638 SRH196638 TBD196638 TKZ196638 TUV196638 UER196638 UON196638 UYJ196638 VIF196638 VSB196638 WBX196638 WLT196638 WVP196638 H262174 JD262174 SZ262174 ACV262174 AMR262174 AWN262174 BGJ262174 BQF262174 CAB262174 CJX262174 CTT262174 DDP262174 DNL262174 DXH262174 EHD262174 EQZ262174 FAV262174 FKR262174 FUN262174 GEJ262174 GOF262174 GYB262174 HHX262174 HRT262174 IBP262174 ILL262174 IVH262174 JFD262174 JOZ262174 JYV262174 KIR262174 KSN262174 LCJ262174 LMF262174 LWB262174 MFX262174 MPT262174 MZP262174 NJL262174 NTH262174 ODD262174 OMZ262174 OWV262174 PGR262174 PQN262174 QAJ262174 QKF262174 QUB262174 RDX262174 RNT262174 RXP262174 SHL262174 SRH262174 TBD262174 TKZ262174 TUV262174 UER262174 UON262174 UYJ262174 VIF262174 VSB262174 WBX262174 WLT262174 WVP262174 H327710 JD327710 SZ327710 ACV327710 AMR327710 AWN327710 BGJ327710 BQF327710 CAB327710 CJX327710 CTT327710 DDP327710 DNL327710 DXH327710 EHD327710 EQZ327710 FAV327710 FKR327710 FUN327710 GEJ327710 GOF327710 GYB327710 HHX327710 HRT327710 IBP327710 ILL327710 IVH327710 JFD327710 JOZ327710 JYV327710 KIR327710 KSN327710 LCJ327710 LMF327710 LWB327710 MFX327710 MPT327710 MZP327710 NJL327710 NTH327710 ODD327710 OMZ327710 OWV327710 PGR327710 PQN327710 QAJ327710 QKF327710 QUB327710 RDX327710 RNT327710 RXP327710 SHL327710 SRH327710 TBD327710 TKZ327710 TUV327710 UER327710 UON327710 UYJ327710 VIF327710 VSB327710 WBX327710 WLT327710 WVP327710 H393246 JD393246 SZ393246 ACV393246 AMR393246 AWN393246 BGJ393246 BQF393246 CAB393246 CJX393246 CTT393246 DDP393246 DNL393246 DXH393246 EHD393246 EQZ393246 FAV393246 FKR393246 FUN393246 GEJ393246 GOF393246 GYB393246 HHX393246 HRT393246 IBP393246 ILL393246 IVH393246 JFD393246 JOZ393246 JYV393246 KIR393246 KSN393246 LCJ393246 LMF393246 LWB393246 MFX393246 MPT393246 MZP393246 NJL393246 NTH393246 ODD393246 OMZ393246 OWV393246 PGR393246 PQN393246 QAJ393246 QKF393246 QUB393246 RDX393246 RNT393246 RXP393246 SHL393246 SRH393246 TBD393246 TKZ393246 TUV393246 UER393246 UON393246 UYJ393246 VIF393246 VSB393246 WBX393246 WLT393246 WVP393246 H458782 JD458782 SZ458782 ACV458782 AMR458782 AWN458782 BGJ458782 BQF458782 CAB458782 CJX458782 CTT458782 DDP458782 DNL458782 DXH458782 EHD458782 EQZ458782 FAV458782 FKR458782 FUN458782 GEJ458782 GOF458782 GYB458782 HHX458782 HRT458782 IBP458782 ILL458782 IVH458782 JFD458782 JOZ458782 JYV458782 KIR458782 KSN458782 LCJ458782 LMF458782 LWB458782 MFX458782 MPT458782 MZP458782 NJL458782 NTH458782 ODD458782 OMZ458782 OWV458782 PGR458782 PQN458782 QAJ458782 QKF458782 QUB458782 RDX458782 RNT458782 RXP458782 SHL458782 SRH458782 TBD458782 TKZ458782 TUV458782 UER458782 UON458782 UYJ458782 VIF458782 VSB458782 WBX458782 WLT458782 WVP458782 H524318 JD524318 SZ524318 ACV524318 AMR524318 AWN524318 BGJ524318 BQF524318 CAB524318 CJX524318 CTT524318 DDP524318 DNL524318 DXH524318 EHD524318 EQZ524318 FAV524318 FKR524318 FUN524318 GEJ524318 GOF524318 GYB524318 HHX524318 HRT524318 IBP524318 ILL524318 IVH524318 JFD524318 JOZ524318 JYV524318 KIR524318 KSN524318 LCJ524318 LMF524318 LWB524318 MFX524318 MPT524318 MZP524318 NJL524318 NTH524318 ODD524318 OMZ524318 OWV524318 PGR524318 PQN524318 QAJ524318 QKF524318 QUB524318 RDX524318 RNT524318 RXP524318 SHL524318 SRH524318 TBD524318 TKZ524318 TUV524318 UER524318 UON524318 UYJ524318 VIF524318 VSB524318 WBX524318 WLT524318 WVP524318 H589854 JD589854 SZ589854 ACV589854 AMR589854 AWN589854 BGJ589854 BQF589854 CAB589854 CJX589854 CTT589854 DDP589854 DNL589854 DXH589854 EHD589854 EQZ589854 FAV589854 FKR589854 FUN589854 GEJ589854 GOF589854 GYB589854 HHX589854 HRT589854 IBP589854 ILL589854 IVH589854 JFD589854 JOZ589854 JYV589854 KIR589854 KSN589854 LCJ589854 LMF589854 LWB589854 MFX589854 MPT589854 MZP589854 NJL589854 NTH589854 ODD589854 OMZ589854 OWV589854 PGR589854 PQN589854 QAJ589854 QKF589854 QUB589854 RDX589854 RNT589854 RXP589854 SHL589854 SRH589854 TBD589854 TKZ589854 TUV589854 UER589854 UON589854 UYJ589854 VIF589854 VSB589854 WBX589854 WLT589854 WVP589854 H655390 JD655390 SZ655390 ACV655390 AMR655390 AWN655390 BGJ655390 BQF655390 CAB655390 CJX655390 CTT655390 DDP655390 DNL655390 DXH655390 EHD655390 EQZ655390 FAV655390 FKR655390 FUN655390 GEJ655390 GOF655390 GYB655390 HHX655390 HRT655390 IBP655390 ILL655390 IVH655390 JFD655390 JOZ655390 JYV655390 KIR655390 KSN655390 LCJ655390 LMF655390 LWB655390 MFX655390 MPT655390 MZP655390 NJL655390 NTH655390 ODD655390 OMZ655390 OWV655390 PGR655390 PQN655390 QAJ655390 QKF655390 QUB655390 RDX655390 RNT655390 RXP655390 SHL655390 SRH655390 TBD655390 TKZ655390 TUV655390 UER655390 UON655390 UYJ655390 VIF655390 VSB655390 WBX655390 WLT655390 WVP655390 H720926 JD720926 SZ720926 ACV720926 AMR720926 AWN720926 BGJ720926 BQF720926 CAB720926 CJX720926 CTT720926 DDP720926 DNL720926 DXH720926 EHD720926 EQZ720926 FAV720926 FKR720926 FUN720926 GEJ720926 GOF720926 GYB720926 HHX720926 HRT720926 IBP720926 ILL720926 IVH720926 JFD720926 JOZ720926 JYV720926 KIR720926 KSN720926 LCJ720926 LMF720926 LWB720926 MFX720926 MPT720926 MZP720926 NJL720926 NTH720926 ODD720926 OMZ720926 OWV720926 PGR720926 PQN720926 QAJ720926 QKF720926 QUB720926 RDX720926 RNT720926 RXP720926 SHL720926 SRH720926 TBD720926 TKZ720926 TUV720926 UER720926 UON720926 UYJ720926 VIF720926 VSB720926 WBX720926 WLT720926 WVP720926 H786462 JD786462 SZ786462 ACV786462 AMR786462 AWN786462 BGJ786462 BQF786462 CAB786462 CJX786462 CTT786462 DDP786462 DNL786462 DXH786462 EHD786462 EQZ786462 FAV786462 FKR786462 FUN786462 GEJ786462 GOF786462 GYB786462 HHX786462 HRT786462 IBP786462 ILL786462 IVH786462 JFD786462 JOZ786462 JYV786462 KIR786462 KSN786462 LCJ786462 LMF786462 LWB786462 MFX786462 MPT786462 MZP786462 NJL786462 NTH786462 ODD786462 OMZ786462 OWV786462 PGR786462 PQN786462 QAJ786462 QKF786462 QUB786462 RDX786462 RNT786462 RXP786462 SHL786462 SRH786462 TBD786462 TKZ786462 TUV786462 UER786462 UON786462 UYJ786462 VIF786462 VSB786462 WBX786462 WLT786462 WVP786462 H851998 JD851998 SZ851998 ACV851998 AMR851998 AWN851998 BGJ851998 BQF851998 CAB851998 CJX851998 CTT851998 DDP851998 DNL851998 DXH851998 EHD851998 EQZ851998 FAV851998 FKR851998 FUN851998 GEJ851998 GOF851998 GYB851998 HHX851998 HRT851998 IBP851998 ILL851998 IVH851998 JFD851998 JOZ851998 JYV851998 KIR851998 KSN851998 LCJ851998 LMF851998 LWB851998 MFX851998 MPT851998 MZP851998 NJL851998 NTH851998 ODD851998 OMZ851998 OWV851998 PGR851998 PQN851998 QAJ851998 QKF851998 QUB851998 RDX851998 RNT851998 RXP851998 SHL851998 SRH851998 TBD851998 TKZ851998 TUV851998 UER851998 UON851998 UYJ851998 VIF851998 VSB851998 WBX851998 WLT851998 WVP851998 H917534 JD917534 SZ917534 ACV917534 AMR917534 AWN917534 BGJ917534 BQF917534 CAB917534 CJX917534 CTT917534 DDP917534 DNL917534 DXH917534 EHD917534 EQZ917534 FAV917534 FKR917534 FUN917534 GEJ917534 GOF917534 GYB917534 HHX917534 HRT917534 IBP917534 ILL917534 IVH917534 JFD917534 JOZ917534 JYV917534 KIR917534 KSN917534 LCJ917534 LMF917534 LWB917534 MFX917534 MPT917534 MZP917534 NJL917534 NTH917534 ODD917534 OMZ917534 OWV917534 PGR917534 PQN917534 QAJ917534 QKF917534 QUB917534 RDX917534 RNT917534 RXP917534 SHL917534 SRH917534 TBD917534 TKZ917534 TUV917534 UER917534 UON917534 UYJ917534 VIF917534 VSB917534 WBX917534 WLT917534 WVP917534 H983070 JD983070 SZ983070 ACV983070 AMR983070 AWN983070 BGJ983070 BQF983070 CAB983070 CJX983070 CTT983070 DDP983070 DNL983070 DXH983070 EHD983070 EQZ983070 FAV983070 FKR983070 FUN983070 GEJ983070 GOF983070 GYB983070 HHX983070 HRT983070 IBP983070 ILL983070 IVH983070 JFD983070 JOZ983070 JYV983070 KIR983070 KSN983070 LCJ983070 LMF983070 LWB983070 MFX983070 MPT983070 MZP983070 NJL983070 NTH983070 ODD983070 OMZ983070 OWV983070 PGR983070 PQN983070 QAJ983070 QKF983070 QUB983070 RDX983070 RNT983070 RXP983070 SHL983070 SRH983070 TBD983070 TKZ983070 TUV983070 UER983070 UON983070 UYJ983070 VIF983070 VSB983070 WBX983070 WLT983070 WVP983070" xr:uid="{4E68D413-9CED-4BE4-9A4A-02AF1F43F9DE}">
      <formula1>0</formula1>
      <formula2>1000000000000</formula2>
    </dataValidation>
    <dataValidation type="date" allowBlank="1" showInputMessage="1" showErrorMessage="1" errorTitle="Data" error="Inserire una data!" sqref="F16 JB16 SX16 ACT16 AMP16 AWL16 BGH16 BQD16 BZZ16 CJV16 CTR16 DDN16 DNJ16 DXF16 EHB16 EQX16 FAT16 FKP16 FUL16 GEH16 GOD16 GXZ16 HHV16 HRR16 IBN16 ILJ16 IVF16 JFB16 JOX16 JYT16 KIP16 KSL16 LCH16 LMD16 LVZ16 MFV16 MPR16 MZN16 NJJ16 NTF16 ODB16 OMX16 OWT16 PGP16 PQL16 QAH16 QKD16 QTZ16 RDV16 RNR16 RXN16 SHJ16 SRF16 TBB16 TKX16 TUT16 UEP16 UOL16 UYH16 VID16 VRZ16 WBV16 WLR16 WVN16 F65552 JB65552 SX65552 ACT65552 AMP65552 AWL65552 BGH65552 BQD65552 BZZ65552 CJV65552 CTR65552 DDN65552 DNJ65552 DXF65552 EHB65552 EQX65552 FAT65552 FKP65552 FUL65552 GEH65552 GOD65552 GXZ65552 HHV65552 HRR65552 IBN65552 ILJ65552 IVF65552 JFB65552 JOX65552 JYT65552 KIP65552 KSL65552 LCH65552 LMD65552 LVZ65552 MFV65552 MPR65552 MZN65552 NJJ65552 NTF65552 ODB65552 OMX65552 OWT65552 PGP65552 PQL65552 QAH65552 QKD65552 QTZ65552 RDV65552 RNR65552 RXN65552 SHJ65552 SRF65552 TBB65552 TKX65552 TUT65552 UEP65552 UOL65552 UYH65552 VID65552 VRZ65552 WBV65552 WLR65552 WVN65552 F131088 JB131088 SX131088 ACT131088 AMP131088 AWL131088 BGH131088 BQD131088 BZZ131088 CJV131088 CTR131088 DDN131088 DNJ131088 DXF131088 EHB131088 EQX131088 FAT131088 FKP131088 FUL131088 GEH131088 GOD131088 GXZ131088 HHV131088 HRR131088 IBN131088 ILJ131088 IVF131088 JFB131088 JOX131088 JYT131088 KIP131088 KSL131088 LCH131088 LMD131088 LVZ131088 MFV131088 MPR131088 MZN131088 NJJ131088 NTF131088 ODB131088 OMX131088 OWT131088 PGP131088 PQL131088 QAH131088 QKD131088 QTZ131088 RDV131088 RNR131088 RXN131088 SHJ131088 SRF131088 TBB131088 TKX131088 TUT131088 UEP131088 UOL131088 UYH131088 VID131088 VRZ131088 WBV131088 WLR131088 WVN131088 F196624 JB196624 SX196624 ACT196624 AMP196624 AWL196624 BGH196624 BQD196624 BZZ196624 CJV196624 CTR196624 DDN196624 DNJ196624 DXF196624 EHB196624 EQX196624 FAT196624 FKP196624 FUL196624 GEH196624 GOD196624 GXZ196624 HHV196624 HRR196624 IBN196624 ILJ196624 IVF196624 JFB196624 JOX196624 JYT196624 KIP196624 KSL196624 LCH196624 LMD196624 LVZ196624 MFV196624 MPR196624 MZN196624 NJJ196624 NTF196624 ODB196624 OMX196624 OWT196624 PGP196624 PQL196624 QAH196624 QKD196624 QTZ196624 RDV196624 RNR196624 RXN196624 SHJ196624 SRF196624 TBB196624 TKX196624 TUT196624 UEP196624 UOL196624 UYH196624 VID196624 VRZ196624 WBV196624 WLR196624 WVN196624 F262160 JB262160 SX262160 ACT262160 AMP262160 AWL262160 BGH262160 BQD262160 BZZ262160 CJV262160 CTR262160 DDN262160 DNJ262160 DXF262160 EHB262160 EQX262160 FAT262160 FKP262160 FUL262160 GEH262160 GOD262160 GXZ262160 HHV262160 HRR262160 IBN262160 ILJ262160 IVF262160 JFB262160 JOX262160 JYT262160 KIP262160 KSL262160 LCH262160 LMD262160 LVZ262160 MFV262160 MPR262160 MZN262160 NJJ262160 NTF262160 ODB262160 OMX262160 OWT262160 PGP262160 PQL262160 QAH262160 QKD262160 QTZ262160 RDV262160 RNR262160 RXN262160 SHJ262160 SRF262160 TBB262160 TKX262160 TUT262160 UEP262160 UOL262160 UYH262160 VID262160 VRZ262160 WBV262160 WLR262160 WVN262160 F327696 JB327696 SX327696 ACT327696 AMP327696 AWL327696 BGH327696 BQD327696 BZZ327696 CJV327696 CTR327696 DDN327696 DNJ327696 DXF327696 EHB327696 EQX327696 FAT327696 FKP327696 FUL327696 GEH327696 GOD327696 GXZ327696 HHV327696 HRR327696 IBN327696 ILJ327696 IVF327696 JFB327696 JOX327696 JYT327696 KIP327696 KSL327696 LCH327696 LMD327696 LVZ327696 MFV327696 MPR327696 MZN327696 NJJ327696 NTF327696 ODB327696 OMX327696 OWT327696 PGP327696 PQL327696 QAH327696 QKD327696 QTZ327696 RDV327696 RNR327696 RXN327696 SHJ327696 SRF327696 TBB327696 TKX327696 TUT327696 UEP327696 UOL327696 UYH327696 VID327696 VRZ327696 WBV327696 WLR327696 WVN327696 F393232 JB393232 SX393232 ACT393232 AMP393232 AWL393232 BGH393232 BQD393232 BZZ393232 CJV393232 CTR393232 DDN393232 DNJ393232 DXF393232 EHB393232 EQX393232 FAT393232 FKP393232 FUL393232 GEH393232 GOD393232 GXZ393232 HHV393232 HRR393232 IBN393232 ILJ393232 IVF393232 JFB393232 JOX393232 JYT393232 KIP393232 KSL393232 LCH393232 LMD393232 LVZ393232 MFV393232 MPR393232 MZN393232 NJJ393232 NTF393232 ODB393232 OMX393232 OWT393232 PGP393232 PQL393232 QAH393232 QKD393232 QTZ393232 RDV393232 RNR393232 RXN393232 SHJ393232 SRF393232 TBB393232 TKX393232 TUT393232 UEP393232 UOL393232 UYH393232 VID393232 VRZ393232 WBV393232 WLR393232 WVN393232 F458768 JB458768 SX458768 ACT458768 AMP458768 AWL458768 BGH458768 BQD458768 BZZ458768 CJV458768 CTR458768 DDN458768 DNJ458768 DXF458768 EHB458768 EQX458768 FAT458768 FKP458768 FUL458768 GEH458768 GOD458768 GXZ458768 HHV458768 HRR458768 IBN458768 ILJ458768 IVF458768 JFB458768 JOX458768 JYT458768 KIP458768 KSL458768 LCH458768 LMD458768 LVZ458768 MFV458768 MPR458768 MZN458768 NJJ458768 NTF458768 ODB458768 OMX458768 OWT458768 PGP458768 PQL458768 QAH458768 QKD458768 QTZ458768 RDV458768 RNR458768 RXN458768 SHJ458768 SRF458768 TBB458768 TKX458768 TUT458768 UEP458768 UOL458768 UYH458768 VID458768 VRZ458768 WBV458768 WLR458768 WVN458768 F524304 JB524304 SX524304 ACT524304 AMP524304 AWL524304 BGH524304 BQD524304 BZZ524304 CJV524304 CTR524304 DDN524304 DNJ524304 DXF524304 EHB524304 EQX524304 FAT524304 FKP524304 FUL524304 GEH524304 GOD524304 GXZ524304 HHV524304 HRR524304 IBN524304 ILJ524304 IVF524304 JFB524304 JOX524304 JYT524304 KIP524304 KSL524304 LCH524304 LMD524304 LVZ524304 MFV524304 MPR524304 MZN524304 NJJ524304 NTF524304 ODB524304 OMX524304 OWT524304 PGP524304 PQL524304 QAH524304 QKD524304 QTZ524304 RDV524304 RNR524304 RXN524304 SHJ524304 SRF524304 TBB524304 TKX524304 TUT524304 UEP524304 UOL524304 UYH524304 VID524304 VRZ524304 WBV524304 WLR524304 WVN524304 F589840 JB589840 SX589840 ACT589840 AMP589840 AWL589840 BGH589840 BQD589840 BZZ589840 CJV589840 CTR589840 DDN589840 DNJ589840 DXF589840 EHB589840 EQX589840 FAT589840 FKP589840 FUL589840 GEH589840 GOD589840 GXZ589840 HHV589840 HRR589840 IBN589840 ILJ589840 IVF589840 JFB589840 JOX589840 JYT589840 KIP589840 KSL589840 LCH589840 LMD589840 LVZ589840 MFV589840 MPR589840 MZN589840 NJJ589840 NTF589840 ODB589840 OMX589840 OWT589840 PGP589840 PQL589840 QAH589840 QKD589840 QTZ589840 RDV589840 RNR589840 RXN589840 SHJ589840 SRF589840 TBB589840 TKX589840 TUT589840 UEP589840 UOL589840 UYH589840 VID589840 VRZ589840 WBV589840 WLR589840 WVN589840 F655376 JB655376 SX655376 ACT655376 AMP655376 AWL655376 BGH655376 BQD655376 BZZ655376 CJV655376 CTR655376 DDN655376 DNJ655376 DXF655376 EHB655376 EQX655376 FAT655376 FKP655376 FUL655376 GEH655376 GOD655376 GXZ655376 HHV655376 HRR655376 IBN655376 ILJ655376 IVF655376 JFB655376 JOX655376 JYT655376 KIP655376 KSL655376 LCH655376 LMD655376 LVZ655376 MFV655376 MPR655376 MZN655376 NJJ655376 NTF655376 ODB655376 OMX655376 OWT655376 PGP655376 PQL655376 QAH655376 QKD655376 QTZ655376 RDV655376 RNR655376 RXN655376 SHJ655376 SRF655376 TBB655376 TKX655376 TUT655376 UEP655376 UOL655376 UYH655376 VID655376 VRZ655376 WBV655376 WLR655376 WVN655376 F720912 JB720912 SX720912 ACT720912 AMP720912 AWL720912 BGH720912 BQD720912 BZZ720912 CJV720912 CTR720912 DDN720912 DNJ720912 DXF720912 EHB720912 EQX720912 FAT720912 FKP720912 FUL720912 GEH720912 GOD720912 GXZ720912 HHV720912 HRR720912 IBN720912 ILJ720912 IVF720912 JFB720912 JOX720912 JYT720912 KIP720912 KSL720912 LCH720912 LMD720912 LVZ720912 MFV720912 MPR720912 MZN720912 NJJ720912 NTF720912 ODB720912 OMX720912 OWT720912 PGP720912 PQL720912 QAH720912 QKD720912 QTZ720912 RDV720912 RNR720912 RXN720912 SHJ720912 SRF720912 TBB720912 TKX720912 TUT720912 UEP720912 UOL720912 UYH720912 VID720912 VRZ720912 WBV720912 WLR720912 WVN720912 F786448 JB786448 SX786448 ACT786448 AMP786448 AWL786448 BGH786448 BQD786448 BZZ786448 CJV786448 CTR786448 DDN786448 DNJ786448 DXF786448 EHB786448 EQX786448 FAT786448 FKP786448 FUL786448 GEH786448 GOD786448 GXZ786448 HHV786448 HRR786448 IBN786448 ILJ786448 IVF786448 JFB786448 JOX786448 JYT786448 KIP786448 KSL786448 LCH786448 LMD786448 LVZ786448 MFV786448 MPR786448 MZN786448 NJJ786448 NTF786448 ODB786448 OMX786448 OWT786448 PGP786448 PQL786448 QAH786448 QKD786448 QTZ786448 RDV786448 RNR786448 RXN786448 SHJ786448 SRF786448 TBB786448 TKX786448 TUT786448 UEP786448 UOL786448 UYH786448 VID786448 VRZ786448 WBV786448 WLR786448 WVN786448 F851984 JB851984 SX851984 ACT851984 AMP851984 AWL851984 BGH851984 BQD851984 BZZ851984 CJV851984 CTR851984 DDN851984 DNJ851984 DXF851984 EHB851984 EQX851984 FAT851984 FKP851984 FUL851984 GEH851984 GOD851984 GXZ851984 HHV851984 HRR851984 IBN851984 ILJ851984 IVF851984 JFB851984 JOX851984 JYT851984 KIP851984 KSL851984 LCH851984 LMD851984 LVZ851984 MFV851984 MPR851984 MZN851984 NJJ851984 NTF851984 ODB851984 OMX851984 OWT851984 PGP851984 PQL851984 QAH851984 QKD851984 QTZ851984 RDV851984 RNR851984 RXN851984 SHJ851984 SRF851984 TBB851984 TKX851984 TUT851984 UEP851984 UOL851984 UYH851984 VID851984 VRZ851984 WBV851984 WLR851984 WVN851984 F917520 JB917520 SX917520 ACT917520 AMP917520 AWL917520 BGH917520 BQD917520 BZZ917520 CJV917520 CTR917520 DDN917520 DNJ917520 DXF917520 EHB917520 EQX917520 FAT917520 FKP917520 FUL917520 GEH917520 GOD917520 GXZ917520 HHV917520 HRR917520 IBN917520 ILJ917520 IVF917520 JFB917520 JOX917520 JYT917520 KIP917520 KSL917520 LCH917520 LMD917520 LVZ917520 MFV917520 MPR917520 MZN917520 NJJ917520 NTF917520 ODB917520 OMX917520 OWT917520 PGP917520 PQL917520 QAH917520 QKD917520 QTZ917520 RDV917520 RNR917520 RXN917520 SHJ917520 SRF917520 TBB917520 TKX917520 TUT917520 UEP917520 UOL917520 UYH917520 VID917520 VRZ917520 WBV917520 WLR917520 WVN917520 F983056 JB983056 SX983056 ACT983056 AMP983056 AWL983056 BGH983056 BQD983056 BZZ983056 CJV983056 CTR983056 DDN983056 DNJ983056 DXF983056 EHB983056 EQX983056 FAT983056 FKP983056 FUL983056 GEH983056 GOD983056 GXZ983056 HHV983056 HRR983056 IBN983056 ILJ983056 IVF983056 JFB983056 JOX983056 JYT983056 KIP983056 KSL983056 LCH983056 LMD983056 LVZ983056 MFV983056 MPR983056 MZN983056 NJJ983056 NTF983056 ODB983056 OMX983056 OWT983056 PGP983056 PQL983056 QAH983056 QKD983056 QTZ983056 RDV983056 RNR983056 RXN983056 SHJ983056 SRF983056 TBB983056 TKX983056 TUT983056 UEP983056 UOL983056 UYH983056 VID983056 VRZ983056 WBV983056 WLR983056 WVN983056 N16 JJ16 TF16 ADB16 AMX16 AWT16 BGP16 BQL16 CAH16 CKD16 CTZ16 DDV16 DNR16 DXN16 EHJ16 ERF16 FBB16 FKX16 FUT16 GEP16 GOL16 GYH16 HID16 HRZ16 IBV16 ILR16 IVN16 JFJ16 JPF16 JZB16 KIX16 KST16 LCP16 LML16 LWH16 MGD16 MPZ16 MZV16 NJR16 NTN16 ODJ16 ONF16 OXB16 PGX16 PQT16 QAP16 QKL16 QUH16 RED16 RNZ16 RXV16 SHR16 SRN16 TBJ16 TLF16 TVB16 UEX16 UOT16 UYP16 VIL16 VSH16 WCD16 WLZ16 WVV16 N65552 JJ65552 TF65552 ADB65552 AMX65552 AWT65552 BGP65552 BQL65552 CAH65552 CKD65552 CTZ65552 DDV65552 DNR65552 DXN65552 EHJ65552 ERF65552 FBB65552 FKX65552 FUT65552 GEP65552 GOL65552 GYH65552 HID65552 HRZ65552 IBV65552 ILR65552 IVN65552 JFJ65552 JPF65552 JZB65552 KIX65552 KST65552 LCP65552 LML65552 LWH65552 MGD65552 MPZ65552 MZV65552 NJR65552 NTN65552 ODJ65552 ONF65552 OXB65552 PGX65552 PQT65552 QAP65552 QKL65552 QUH65552 RED65552 RNZ65552 RXV65552 SHR65552 SRN65552 TBJ65552 TLF65552 TVB65552 UEX65552 UOT65552 UYP65552 VIL65552 VSH65552 WCD65552 WLZ65552 WVV65552 N131088 JJ131088 TF131088 ADB131088 AMX131088 AWT131088 BGP131088 BQL131088 CAH131088 CKD131088 CTZ131088 DDV131088 DNR131088 DXN131088 EHJ131088 ERF131088 FBB131088 FKX131088 FUT131088 GEP131088 GOL131088 GYH131088 HID131088 HRZ131088 IBV131088 ILR131088 IVN131088 JFJ131088 JPF131088 JZB131088 KIX131088 KST131088 LCP131088 LML131088 LWH131088 MGD131088 MPZ131088 MZV131088 NJR131088 NTN131088 ODJ131088 ONF131088 OXB131088 PGX131088 PQT131088 QAP131088 QKL131088 QUH131088 RED131088 RNZ131088 RXV131088 SHR131088 SRN131088 TBJ131088 TLF131088 TVB131088 UEX131088 UOT131088 UYP131088 VIL131088 VSH131088 WCD131088 WLZ131088 WVV131088 N196624 JJ196624 TF196624 ADB196624 AMX196624 AWT196624 BGP196624 BQL196624 CAH196624 CKD196624 CTZ196624 DDV196624 DNR196624 DXN196624 EHJ196624 ERF196624 FBB196624 FKX196624 FUT196624 GEP196624 GOL196624 GYH196624 HID196624 HRZ196624 IBV196624 ILR196624 IVN196624 JFJ196624 JPF196624 JZB196624 KIX196624 KST196624 LCP196624 LML196624 LWH196624 MGD196624 MPZ196624 MZV196624 NJR196624 NTN196624 ODJ196624 ONF196624 OXB196624 PGX196624 PQT196624 QAP196624 QKL196624 QUH196624 RED196624 RNZ196624 RXV196624 SHR196624 SRN196624 TBJ196624 TLF196624 TVB196624 UEX196624 UOT196624 UYP196624 VIL196624 VSH196624 WCD196624 WLZ196624 WVV196624 N262160 JJ262160 TF262160 ADB262160 AMX262160 AWT262160 BGP262160 BQL262160 CAH262160 CKD262160 CTZ262160 DDV262160 DNR262160 DXN262160 EHJ262160 ERF262160 FBB262160 FKX262160 FUT262160 GEP262160 GOL262160 GYH262160 HID262160 HRZ262160 IBV262160 ILR262160 IVN262160 JFJ262160 JPF262160 JZB262160 KIX262160 KST262160 LCP262160 LML262160 LWH262160 MGD262160 MPZ262160 MZV262160 NJR262160 NTN262160 ODJ262160 ONF262160 OXB262160 PGX262160 PQT262160 QAP262160 QKL262160 QUH262160 RED262160 RNZ262160 RXV262160 SHR262160 SRN262160 TBJ262160 TLF262160 TVB262160 UEX262160 UOT262160 UYP262160 VIL262160 VSH262160 WCD262160 WLZ262160 WVV262160 N327696 JJ327696 TF327696 ADB327696 AMX327696 AWT327696 BGP327696 BQL327696 CAH327696 CKD327696 CTZ327696 DDV327696 DNR327696 DXN327696 EHJ327696 ERF327696 FBB327696 FKX327696 FUT327696 GEP327696 GOL327696 GYH327696 HID327696 HRZ327696 IBV327696 ILR327696 IVN327696 JFJ327696 JPF327696 JZB327696 KIX327696 KST327696 LCP327696 LML327696 LWH327696 MGD327696 MPZ327696 MZV327696 NJR327696 NTN327696 ODJ327696 ONF327696 OXB327696 PGX327696 PQT327696 QAP327696 QKL327696 QUH327696 RED327696 RNZ327696 RXV327696 SHR327696 SRN327696 TBJ327696 TLF327696 TVB327696 UEX327696 UOT327696 UYP327696 VIL327696 VSH327696 WCD327696 WLZ327696 WVV327696 N393232 JJ393232 TF393232 ADB393232 AMX393232 AWT393232 BGP393232 BQL393232 CAH393232 CKD393232 CTZ393232 DDV393232 DNR393232 DXN393232 EHJ393232 ERF393232 FBB393232 FKX393232 FUT393232 GEP393232 GOL393232 GYH393232 HID393232 HRZ393232 IBV393232 ILR393232 IVN393232 JFJ393232 JPF393232 JZB393232 KIX393232 KST393232 LCP393232 LML393232 LWH393232 MGD393232 MPZ393232 MZV393232 NJR393232 NTN393232 ODJ393232 ONF393232 OXB393232 PGX393232 PQT393232 QAP393232 QKL393232 QUH393232 RED393232 RNZ393232 RXV393232 SHR393232 SRN393232 TBJ393232 TLF393232 TVB393232 UEX393232 UOT393232 UYP393232 VIL393232 VSH393232 WCD393232 WLZ393232 WVV393232 N458768 JJ458768 TF458768 ADB458768 AMX458768 AWT458768 BGP458768 BQL458768 CAH458768 CKD458768 CTZ458768 DDV458768 DNR458768 DXN458768 EHJ458768 ERF458768 FBB458768 FKX458768 FUT458768 GEP458768 GOL458768 GYH458768 HID458768 HRZ458768 IBV458768 ILR458768 IVN458768 JFJ458768 JPF458768 JZB458768 KIX458768 KST458768 LCP458768 LML458768 LWH458768 MGD458768 MPZ458768 MZV458768 NJR458768 NTN458768 ODJ458768 ONF458768 OXB458768 PGX458768 PQT458768 QAP458768 QKL458768 QUH458768 RED458768 RNZ458768 RXV458768 SHR458768 SRN458768 TBJ458768 TLF458768 TVB458768 UEX458768 UOT458768 UYP458768 VIL458768 VSH458768 WCD458768 WLZ458768 WVV458768 N524304 JJ524304 TF524304 ADB524304 AMX524304 AWT524304 BGP524304 BQL524304 CAH524304 CKD524304 CTZ524304 DDV524304 DNR524304 DXN524304 EHJ524304 ERF524304 FBB524304 FKX524304 FUT524304 GEP524304 GOL524304 GYH524304 HID524304 HRZ524304 IBV524304 ILR524304 IVN524304 JFJ524304 JPF524304 JZB524304 KIX524304 KST524304 LCP524304 LML524304 LWH524304 MGD524304 MPZ524304 MZV524304 NJR524304 NTN524304 ODJ524304 ONF524304 OXB524304 PGX524304 PQT524304 QAP524304 QKL524304 QUH524304 RED524304 RNZ524304 RXV524304 SHR524304 SRN524304 TBJ524304 TLF524304 TVB524304 UEX524304 UOT524304 UYP524304 VIL524304 VSH524304 WCD524304 WLZ524304 WVV524304 N589840 JJ589840 TF589840 ADB589840 AMX589840 AWT589840 BGP589840 BQL589840 CAH589840 CKD589840 CTZ589840 DDV589840 DNR589840 DXN589840 EHJ589840 ERF589840 FBB589840 FKX589840 FUT589840 GEP589840 GOL589840 GYH589840 HID589840 HRZ589840 IBV589840 ILR589840 IVN589840 JFJ589840 JPF589840 JZB589840 KIX589840 KST589840 LCP589840 LML589840 LWH589840 MGD589840 MPZ589840 MZV589840 NJR589840 NTN589840 ODJ589840 ONF589840 OXB589840 PGX589840 PQT589840 QAP589840 QKL589840 QUH589840 RED589840 RNZ589840 RXV589840 SHR589840 SRN589840 TBJ589840 TLF589840 TVB589840 UEX589840 UOT589840 UYP589840 VIL589840 VSH589840 WCD589840 WLZ589840 WVV589840 N655376 JJ655376 TF655376 ADB655376 AMX655376 AWT655376 BGP655376 BQL655376 CAH655376 CKD655376 CTZ655376 DDV655376 DNR655376 DXN655376 EHJ655376 ERF655376 FBB655376 FKX655376 FUT655376 GEP655376 GOL655376 GYH655376 HID655376 HRZ655376 IBV655376 ILR655376 IVN655376 JFJ655376 JPF655376 JZB655376 KIX655376 KST655376 LCP655376 LML655376 LWH655376 MGD655376 MPZ655376 MZV655376 NJR655376 NTN655376 ODJ655376 ONF655376 OXB655376 PGX655376 PQT655376 QAP655376 QKL655376 QUH655376 RED655376 RNZ655376 RXV655376 SHR655376 SRN655376 TBJ655376 TLF655376 TVB655376 UEX655376 UOT655376 UYP655376 VIL655376 VSH655376 WCD655376 WLZ655376 WVV655376 N720912 JJ720912 TF720912 ADB720912 AMX720912 AWT720912 BGP720912 BQL720912 CAH720912 CKD720912 CTZ720912 DDV720912 DNR720912 DXN720912 EHJ720912 ERF720912 FBB720912 FKX720912 FUT720912 GEP720912 GOL720912 GYH720912 HID720912 HRZ720912 IBV720912 ILR720912 IVN720912 JFJ720912 JPF720912 JZB720912 KIX720912 KST720912 LCP720912 LML720912 LWH720912 MGD720912 MPZ720912 MZV720912 NJR720912 NTN720912 ODJ720912 ONF720912 OXB720912 PGX720912 PQT720912 QAP720912 QKL720912 QUH720912 RED720912 RNZ720912 RXV720912 SHR720912 SRN720912 TBJ720912 TLF720912 TVB720912 UEX720912 UOT720912 UYP720912 VIL720912 VSH720912 WCD720912 WLZ720912 WVV720912 N786448 JJ786448 TF786448 ADB786448 AMX786448 AWT786448 BGP786448 BQL786448 CAH786448 CKD786448 CTZ786448 DDV786448 DNR786448 DXN786448 EHJ786448 ERF786448 FBB786448 FKX786448 FUT786448 GEP786448 GOL786448 GYH786448 HID786448 HRZ786448 IBV786448 ILR786448 IVN786448 JFJ786448 JPF786448 JZB786448 KIX786448 KST786448 LCP786448 LML786448 LWH786448 MGD786448 MPZ786448 MZV786448 NJR786448 NTN786448 ODJ786448 ONF786448 OXB786448 PGX786448 PQT786448 QAP786448 QKL786448 QUH786448 RED786448 RNZ786448 RXV786448 SHR786448 SRN786448 TBJ786448 TLF786448 TVB786448 UEX786448 UOT786448 UYP786448 VIL786448 VSH786448 WCD786448 WLZ786448 WVV786448 N851984 JJ851984 TF851984 ADB851984 AMX851984 AWT851984 BGP851984 BQL851984 CAH851984 CKD851984 CTZ851984 DDV851984 DNR851984 DXN851984 EHJ851984 ERF851984 FBB851984 FKX851984 FUT851984 GEP851984 GOL851984 GYH851984 HID851984 HRZ851984 IBV851984 ILR851984 IVN851984 JFJ851984 JPF851984 JZB851984 KIX851984 KST851984 LCP851984 LML851984 LWH851984 MGD851984 MPZ851984 MZV851984 NJR851984 NTN851984 ODJ851984 ONF851984 OXB851984 PGX851984 PQT851984 QAP851984 QKL851984 QUH851984 RED851984 RNZ851984 RXV851984 SHR851984 SRN851984 TBJ851984 TLF851984 TVB851984 UEX851984 UOT851984 UYP851984 VIL851984 VSH851984 WCD851984 WLZ851984 WVV851984 N917520 JJ917520 TF917520 ADB917520 AMX917520 AWT917520 BGP917520 BQL917520 CAH917520 CKD917520 CTZ917520 DDV917520 DNR917520 DXN917520 EHJ917520 ERF917520 FBB917520 FKX917520 FUT917520 GEP917520 GOL917520 GYH917520 HID917520 HRZ917520 IBV917520 ILR917520 IVN917520 JFJ917520 JPF917520 JZB917520 KIX917520 KST917520 LCP917520 LML917520 LWH917520 MGD917520 MPZ917520 MZV917520 NJR917520 NTN917520 ODJ917520 ONF917520 OXB917520 PGX917520 PQT917520 QAP917520 QKL917520 QUH917520 RED917520 RNZ917520 RXV917520 SHR917520 SRN917520 TBJ917520 TLF917520 TVB917520 UEX917520 UOT917520 UYP917520 VIL917520 VSH917520 WCD917520 WLZ917520 WVV917520 N983056 JJ983056 TF983056 ADB983056 AMX983056 AWT983056 BGP983056 BQL983056 CAH983056 CKD983056 CTZ983056 DDV983056 DNR983056 DXN983056 EHJ983056 ERF983056 FBB983056 FKX983056 FUT983056 GEP983056 GOL983056 GYH983056 HID983056 HRZ983056 IBV983056 ILR983056 IVN983056 JFJ983056 JPF983056 JZB983056 KIX983056 KST983056 LCP983056 LML983056 LWH983056 MGD983056 MPZ983056 MZV983056 NJR983056 NTN983056 ODJ983056 ONF983056 OXB983056 PGX983056 PQT983056 QAP983056 QKL983056 QUH983056 RED983056 RNZ983056 RXV983056 SHR983056 SRN983056 TBJ983056 TLF983056 TVB983056 UEX983056 UOT983056 UYP983056 VIL983056 VSH983056 WCD983056 WLZ983056 WVV983056" xr:uid="{BF6B4D6D-303D-4B1C-BCD4-513653DD061C}">
      <formula1>36526</formula1>
      <formula2>55153</formula2>
    </dataValidation>
    <dataValidation type="decimal" allowBlank="1" showInputMessage="1" showErrorMessage="1" prompt="Perdita di energia [kWh]" sqref="R32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R65568 JN65568 TJ65568 ADF65568 ANB65568 AWX65568 BGT65568 BQP65568 CAL65568 CKH65568 CUD65568 DDZ65568 DNV65568 DXR65568 EHN65568 ERJ65568 FBF65568 FLB65568 FUX65568 GET65568 GOP65568 GYL65568 HIH65568 HSD65568 IBZ65568 ILV65568 IVR65568 JFN65568 JPJ65568 JZF65568 KJB65568 KSX65568 LCT65568 LMP65568 LWL65568 MGH65568 MQD65568 MZZ65568 NJV65568 NTR65568 ODN65568 ONJ65568 OXF65568 PHB65568 PQX65568 QAT65568 QKP65568 QUL65568 REH65568 ROD65568 RXZ65568 SHV65568 SRR65568 TBN65568 TLJ65568 TVF65568 UFB65568 UOX65568 UYT65568 VIP65568 VSL65568 WCH65568 WMD65568 WVZ65568 R131104 JN131104 TJ131104 ADF131104 ANB131104 AWX131104 BGT131104 BQP131104 CAL131104 CKH131104 CUD131104 DDZ131104 DNV131104 DXR131104 EHN131104 ERJ131104 FBF131104 FLB131104 FUX131104 GET131104 GOP131104 GYL131104 HIH131104 HSD131104 IBZ131104 ILV131104 IVR131104 JFN131104 JPJ131104 JZF131104 KJB131104 KSX131104 LCT131104 LMP131104 LWL131104 MGH131104 MQD131104 MZZ131104 NJV131104 NTR131104 ODN131104 ONJ131104 OXF131104 PHB131104 PQX131104 QAT131104 QKP131104 QUL131104 REH131104 ROD131104 RXZ131104 SHV131104 SRR131104 TBN131104 TLJ131104 TVF131104 UFB131104 UOX131104 UYT131104 VIP131104 VSL131104 WCH131104 WMD131104 WVZ131104 R196640 JN196640 TJ196640 ADF196640 ANB196640 AWX196640 BGT196640 BQP196640 CAL196640 CKH196640 CUD196640 DDZ196640 DNV196640 DXR196640 EHN196640 ERJ196640 FBF196640 FLB196640 FUX196640 GET196640 GOP196640 GYL196640 HIH196640 HSD196640 IBZ196640 ILV196640 IVR196640 JFN196640 JPJ196640 JZF196640 KJB196640 KSX196640 LCT196640 LMP196640 LWL196640 MGH196640 MQD196640 MZZ196640 NJV196640 NTR196640 ODN196640 ONJ196640 OXF196640 PHB196640 PQX196640 QAT196640 QKP196640 QUL196640 REH196640 ROD196640 RXZ196640 SHV196640 SRR196640 TBN196640 TLJ196640 TVF196640 UFB196640 UOX196640 UYT196640 VIP196640 VSL196640 WCH196640 WMD196640 WVZ196640 R262176 JN262176 TJ262176 ADF262176 ANB262176 AWX262176 BGT262176 BQP262176 CAL262176 CKH262176 CUD262176 DDZ262176 DNV262176 DXR262176 EHN262176 ERJ262176 FBF262176 FLB262176 FUX262176 GET262176 GOP262176 GYL262176 HIH262176 HSD262176 IBZ262176 ILV262176 IVR262176 JFN262176 JPJ262176 JZF262176 KJB262176 KSX262176 LCT262176 LMP262176 LWL262176 MGH262176 MQD262176 MZZ262176 NJV262176 NTR262176 ODN262176 ONJ262176 OXF262176 PHB262176 PQX262176 QAT262176 QKP262176 QUL262176 REH262176 ROD262176 RXZ262176 SHV262176 SRR262176 TBN262176 TLJ262176 TVF262176 UFB262176 UOX262176 UYT262176 VIP262176 VSL262176 WCH262176 WMD262176 WVZ262176 R327712 JN327712 TJ327712 ADF327712 ANB327712 AWX327712 BGT327712 BQP327712 CAL327712 CKH327712 CUD327712 DDZ327712 DNV327712 DXR327712 EHN327712 ERJ327712 FBF327712 FLB327712 FUX327712 GET327712 GOP327712 GYL327712 HIH327712 HSD327712 IBZ327712 ILV327712 IVR327712 JFN327712 JPJ327712 JZF327712 KJB327712 KSX327712 LCT327712 LMP327712 LWL327712 MGH327712 MQD327712 MZZ327712 NJV327712 NTR327712 ODN327712 ONJ327712 OXF327712 PHB327712 PQX327712 QAT327712 QKP327712 QUL327712 REH327712 ROD327712 RXZ327712 SHV327712 SRR327712 TBN327712 TLJ327712 TVF327712 UFB327712 UOX327712 UYT327712 VIP327712 VSL327712 WCH327712 WMD327712 WVZ327712 R393248 JN393248 TJ393248 ADF393248 ANB393248 AWX393248 BGT393248 BQP393248 CAL393248 CKH393248 CUD393248 DDZ393248 DNV393248 DXR393248 EHN393248 ERJ393248 FBF393248 FLB393248 FUX393248 GET393248 GOP393248 GYL393248 HIH393248 HSD393248 IBZ393248 ILV393248 IVR393248 JFN393248 JPJ393248 JZF393248 KJB393248 KSX393248 LCT393248 LMP393248 LWL393248 MGH393248 MQD393248 MZZ393248 NJV393248 NTR393248 ODN393248 ONJ393248 OXF393248 PHB393248 PQX393248 QAT393248 QKP393248 QUL393248 REH393248 ROD393248 RXZ393248 SHV393248 SRR393248 TBN393248 TLJ393248 TVF393248 UFB393248 UOX393248 UYT393248 VIP393248 VSL393248 WCH393248 WMD393248 WVZ393248 R458784 JN458784 TJ458784 ADF458784 ANB458784 AWX458784 BGT458784 BQP458784 CAL458784 CKH458784 CUD458784 DDZ458784 DNV458784 DXR458784 EHN458784 ERJ458784 FBF458784 FLB458784 FUX458784 GET458784 GOP458784 GYL458784 HIH458784 HSD458784 IBZ458784 ILV458784 IVR458784 JFN458784 JPJ458784 JZF458784 KJB458784 KSX458784 LCT458784 LMP458784 LWL458784 MGH458784 MQD458784 MZZ458784 NJV458784 NTR458784 ODN458784 ONJ458784 OXF458784 PHB458784 PQX458784 QAT458784 QKP458784 QUL458784 REH458784 ROD458784 RXZ458784 SHV458784 SRR458784 TBN458784 TLJ458784 TVF458784 UFB458784 UOX458784 UYT458784 VIP458784 VSL458784 WCH458784 WMD458784 WVZ458784 R524320 JN524320 TJ524320 ADF524320 ANB524320 AWX524320 BGT524320 BQP524320 CAL524320 CKH524320 CUD524320 DDZ524320 DNV524320 DXR524320 EHN524320 ERJ524320 FBF524320 FLB524320 FUX524320 GET524320 GOP524320 GYL524320 HIH524320 HSD524320 IBZ524320 ILV524320 IVR524320 JFN524320 JPJ524320 JZF524320 KJB524320 KSX524320 LCT524320 LMP524320 LWL524320 MGH524320 MQD524320 MZZ524320 NJV524320 NTR524320 ODN524320 ONJ524320 OXF524320 PHB524320 PQX524320 QAT524320 QKP524320 QUL524320 REH524320 ROD524320 RXZ524320 SHV524320 SRR524320 TBN524320 TLJ524320 TVF524320 UFB524320 UOX524320 UYT524320 VIP524320 VSL524320 WCH524320 WMD524320 WVZ524320 R589856 JN589856 TJ589856 ADF589856 ANB589856 AWX589856 BGT589856 BQP589856 CAL589856 CKH589856 CUD589856 DDZ589856 DNV589856 DXR589856 EHN589856 ERJ589856 FBF589856 FLB589856 FUX589856 GET589856 GOP589856 GYL589856 HIH589856 HSD589856 IBZ589856 ILV589856 IVR589856 JFN589856 JPJ589856 JZF589856 KJB589856 KSX589856 LCT589856 LMP589856 LWL589856 MGH589856 MQD589856 MZZ589856 NJV589856 NTR589856 ODN589856 ONJ589856 OXF589856 PHB589856 PQX589856 QAT589856 QKP589856 QUL589856 REH589856 ROD589856 RXZ589856 SHV589856 SRR589856 TBN589856 TLJ589856 TVF589856 UFB589856 UOX589856 UYT589856 VIP589856 VSL589856 WCH589856 WMD589856 WVZ589856 R655392 JN655392 TJ655392 ADF655392 ANB655392 AWX655392 BGT655392 BQP655392 CAL655392 CKH655392 CUD655392 DDZ655392 DNV655392 DXR655392 EHN655392 ERJ655392 FBF655392 FLB655392 FUX655392 GET655392 GOP655392 GYL655392 HIH655392 HSD655392 IBZ655392 ILV655392 IVR655392 JFN655392 JPJ655392 JZF655392 KJB655392 KSX655392 LCT655392 LMP655392 LWL655392 MGH655392 MQD655392 MZZ655392 NJV655392 NTR655392 ODN655392 ONJ655392 OXF655392 PHB655392 PQX655392 QAT655392 QKP655392 QUL655392 REH655392 ROD655392 RXZ655392 SHV655392 SRR655392 TBN655392 TLJ655392 TVF655392 UFB655392 UOX655392 UYT655392 VIP655392 VSL655392 WCH655392 WMD655392 WVZ655392 R720928 JN720928 TJ720928 ADF720928 ANB720928 AWX720928 BGT720928 BQP720928 CAL720928 CKH720928 CUD720928 DDZ720928 DNV720928 DXR720928 EHN720928 ERJ720928 FBF720928 FLB720928 FUX720928 GET720928 GOP720928 GYL720928 HIH720928 HSD720928 IBZ720928 ILV720928 IVR720928 JFN720928 JPJ720928 JZF720928 KJB720928 KSX720928 LCT720928 LMP720928 LWL720928 MGH720928 MQD720928 MZZ720928 NJV720928 NTR720928 ODN720928 ONJ720928 OXF720928 PHB720928 PQX720928 QAT720928 QKP720928 QUL720928 REH720928 ROD720928 RXZ720928 SHV720928 SRR720928 TBN720928 TLJ720928 TVF720928 UFB720928 UOX720928 UYT720928 VIP720928 VSL720928 WCH720928 WMD720928 WVZ720928 R786464 JN786464 TJ786464 ADF786464 ANB786464 AWX786464 BGT786464 BQP786464 CAL786464 CKH786464 CUD786464 DDZ786464 DNV786464 DXR786464 EHN786464 ERJ786464 FBF786464 FLB786464 FUX786464 GET786464 GOP786464 GYL786464 HIH786464 HSD786464 IBZ786464 ILV786464 IVR786464 JFN786464 JPJ786464 JZF786464 KJB786464 KSX786464 LCT786464 LMP786464 LWL786464 MGH786464 MQD786464 MZZ786464 NJV786464 NTR786464 ODN786464 ONJ786464 OXF786464 PHB786464 PQX786464 QAT786464 QKP786464 QUL786464 REH786464 ROD786464 RXZ786464 SHV786464 SRR786464 TBN786464 TLJ786464 TVF786464 UFB786464 UOX786464 UYT786464 VIP786464 VSL786464 WCH786464 WMD786464 WVZ786464 R852000 JN852000 TJ852000 ADF852000 ANB852000 AWX852000 BGT852000 BQP852000 CAL852000 CKH852000 CUD852000 DDZ852000 DNV852000 DXR852000 EHN852000 ERJ852000 FBF852000 FLB852000 FUX852000 GET852000 GOP852000 GYL852000 HIH852000 HSD852000 IBZ852000 ILV852000 IVR852000 JFN852000 JPJ852000 JZF852000 KJB852000 KSX852000 LCT852000 LMP852000 LWL852000 MGH852000 MQD852000 MZZ852000 NJV852000 NTR852000 ODN852000 ONJ852000 OXF852000 PHB852000 PQX852000 QAT852000 QKP852000 QUL852000 REH852000 ROD852000 RXZ852000 SHV852000 SRR852000 TBN852000 TLJ852000 TVF852000 UFB852000 UOX852000 UYT852000 VIP852000 VSL852000 WCH852000 WMD852000 WVZ852000 R917536 JN917536 TJ917536 ADF917536 ANB917536 AWX917536 BGT917536 BQP917536 CAL917536 CKH917536 CUD917536 DDZ917536 DNV917536 DXR917536 EHN917536 ERJ917536 FBF917536 FLB917536 FUX917536 GET917536 GOP917536 GYL917536 HIH917536 HSD917536 IBZ917536 ILV917536 IVR917536 JFN917536 JPJ917536 JZF917536 KJB917536 KSX917536 LCT917536 LMP917536 LWL917536 MGH917536 MQD917536 MZZ917536 NJV917536 NTR917536 ODN917536 ONJ917536 OXF917536 PHB917536 PQX917536 QAT917536 QKP917536 QUL917536 REH917536 ROD917536 RXZ917536 SHV917536 SRR917536 TBN917536 TLJ917536 TVF917536 UFB917536 UOX917536 UYT917536 VIP917536 VSL917536 WCH917536 WMD917536 WVZ917536 R983072 JN983072 TJ983072 ADF983072 ANB983072 AWX983072 BGT983072 BQP983072 CAL983072 CKH983072 CUD983072 DDZ983072 DNV983072 DXR983072 EHN983072 ERJ983072 FBF983072 FLB983072 FUX983072 GET983072 GOP983072 GYL983072 HIH983072 HSD983072 IBZ983072 ILV983072 IVR983072 JFN983072 JPJ983072 JZF983072 KJB983072 KSX983072 LCT983072 LMP983072 LWL983072 MGH983072 MQD983072 MZZ983072 NJV983072 NTR983072 ODN983072 ONJ983072 OXF983072 PHB983072 PQX983072 QAT983072 QKP983072 QUL983072 REH983072 ROD983072 RXZ983072 SHV983072 SRR983072 TBN983072 TLJ983072 TVF983072 UFB983072 UOX983072 UYT983072 VIP983072 VSL983072 WCH983072 WMD983072 WVZ983072" xr:uid="{CD875397-C62A-4A11-9566-0B78D1AF6A33}">
      <formula1>1</formula1>
      <formula2>100000000000000000</formula2>
    </dataValidation>
    <dataValidation type="date" errorStyle="warning" allowBlank="1" showInputMessage="1" showErrorMessage="1" error="Bitte prüfen Sie Ihre Eingabe nochmals!" sqref="Y17 JU17 TQ17 ADM17 ANI17 AXE17 BHA17 BQW17 CAS17 CKO17 CUK17 DEG17 DOC17 DXY17 EHU17 ERQ17 FBM17 FLI17 FVE17 GFA17 GOW17 GYS17 HIO17 HSK17 ICG17 IMC17 IVY17 JFU17 JPQ17 JZM17 KJI17 KTE17 LDA17 LMW17 LWS17 MGO17 MQK17 NAG17 NKC17 NTY17 ODU17 ONQ17 OXM17 PHI17 PRE17 QBA17 QKW17 QUS17 REO17 ROK17 RYG17 SIC17 SRY17 TBU17 TLQ17 TVM17 UFI17 UPE17 UZA17 VIW17 VSS17 WCO17 WMK17 WWG17 Y65553 JU65553 TQ65553 ADM65553 ANI65553 AXE65553 BHA65553 BQW65553 CAS65553 CKO65553 CUK65553 DEG65553 DOC65553 DXY65553 EHU65553 ERQ65553 FBM65553 FLI65553 FVE65553 GFA65553 GOW65553 GYS65553 HIO65553 HSK65553 ICG65553 IMC65553 IVY65553 JFU65553 JPQ65553 JZM65553 KJI65553 KTE65553 LDA65553 LMW65553 LWS65553 MGO65553 MQK65553 NAG65553 NKC65553 NTY65553 ODU65553 ONQ65553 OXM65553 PHI65553 PRE65553 QBA65553 QKW65553 QUS65553 REO65553 ROK65553 RYG65553 SIC65553 SRY65553 TBU65553 TLQ65553 TVM65553 UFI65553 UPE65553 UZA65553 VIW65553 VSS65553 WCO65553 WMK65553 WWG65553 Y131089 JU131089 TQ131089 ADM131089 ANI131089 AXE131089 BHA131089 BQW131089 CAS131089 CKO131089 CUK131089 DEG131089 DOC131089 DXY131089 EHU131089 ERQ131089 FBM131089 FLI131089 FVE131089 GFA131089 GOW131089 GYS131089 HIO131089 HSK131089 ICG131089 IMC131089 IVY131089 JFU131089 JPQ131089 JZM131089 KJI131089 KTE131089 LDA131089 LMW131089 LWS131089 MGO131089 MQK131089 NAG131089 NKC131089 NTY131089 ODU131089 ONQ131089 OXM131089 PHI131089 PRE131089 QBA131089 QKW131089 QUS131089 REO131089 ROK131089 RYG131089 SIC131089 SRY131089 TBU131089 TLQ131089 TVM131089 UFI131089 UPE131089 UZA131089 VIW131089 VSS131089 WCO131089 WMK131089 WWG131089 Y196625 JU196625 TQ196625 ADM196625 ANI196625 AXE196625 BHA196625 BQW196625 CAS196625 CKO196625 CUK196625 DEG196625 DOC196625 DXY196625 EHU196625 ERQ196625 FBM196625 FLI196625 FVE196625 GFA196625 GOW196625 GYS196625 HIO196625 HSK196625 ICG196625 IMC196625 IVY196625 JFU196625 JPQ196625 JZM196625 KJI196625 KTE196625 LDA196625 LMW196625 LWS196625 MGO196625 MQK196625 NAG196625 NKC196625 NTY196625 ODU196625 ONQ196625 OXM196625 PHI196625 PRE196625 QBA196625 QKW196625 QUS196625 REO196625 ROK196625 RYG196625 SIC196625 SRY196625 TBU196625 TLQ196625 TVM196625 UFI196625 UPE196625 UZA196625 VIW196625 VSS196625 WCO196625 WMK196625 WWG196625 Y262161 JU262161 TQ262161 ADM262161 ANI262161 AXE262161 BHA262161 BQW262161 CAS262161 CKO262161 CUK262161 DEG262161 DOC262161 DXY262161 EHU262161 ERQ262161 FBM262161 FLI262161 FVE262161 GFA262161 GOW262161 GYS262161 HIO262161 HSK262161 ICG262161 IMC262161 IVY262161 JFU262161 JPQ262161 JZM262161 KJI262161 KTE262161 LDA262161 LMW262161 LWS262161 MGO262161 MQK262161 NAG262161 NKC262161 NTY262161 ODU262161 ONQ262161 OXM262161 PHI262161 PRE262161 QBA262161 QKW262161 QUS262161 REO262161 ROK262161 RYG262161 SIC262161 SRY262161 TBU262161 TLQ262161 TVM262161 UFI262161 UPE262161 UZA262161 VIW262161 VSS262161 WCO262161 WMK262161 WWG262161 Y327697 JU327697 TQ327697 ADM327697 ANI327697 AXE327697 BHA327697 BQW327697 CAS327697 CKO327697 CUK327697 DEG327697 DOC327697 DXY327697 EHU327697 ERQ327697 FBM327697 FLI327697 FVE327697 GFA327697 GOW327697 GYS327697 HIO327697 HSK327697 ICG327697 IMC327697 IVY327697 JFU327697 JPQ327697 JZM327697 KJI327697 KTE327697 LDA327697 LMW327697 LWS327697 MGO327697 MQK327697 NAG327697 NKC327697 NTY327697 ODU327697 ONQ327697 OXM327697 PHI327697 PRE327697 QBA327697 QKW327697 QUS327697 REO327697 ROK327697 RYG327697 SIC327697 SRY327697 TBU327697 TLQ327697 TVM327697 UFI327697 UPE327697 UZA327697 VIW327697 VSS327697 WCO327697 WMK327697 WWG327697 Y393233 JU393233 TQ393233 ADM393233 ANI393233 AXE393233 BHA393233 BQW393233 CAS393233 CKO393233 CUK393233 DEG393233 DOC393233 DXY393233 EHU393233 ERQ393233 FBM393233 FLI393233 FVE393233 GFA393233 GOW393233 GYS393233 HIO393233 HSK393233 ICG393233 IMC393233 IVY393233 JFU393233 JPQ393233 JZM393233 KJI393233 KTE393233 LDA393233 LMW393233 LWS393233 MGO393233 MQK393233 NAG393233 NKC393233 NTY393233 ODU393233 ONQ393233 OXM393233 PHI393233 PRE393233 QBA393233 QKW393233 QUS393233 REO393233 ROK393233 RYG393233 SIC393233 SRY393233 TBU393233 TLQ393233 TVM393233 UFI393233 UPE393233 UZA393233 VIW393233 VSS393233 WCO393233 WMK393233 WWG393233 Y458769 JU458769 TQ458769 ADM458769 ANI458769 AXE458769 BHA458769 BQW458769 CAS458769 CKO458769 CUK458769 DEG458769 DOC458769 DXY458769 EHU458769 ERQ458769 FBM458769 FLI458769 FVE458769 GFA458769 GOW458769 GYS458769 HIO458769 HSK458769 ICG458769 IMC458769 IVY458769 JFU458769 JPQ458769 JZM458769 KJI458769 KTE458769 LDA458769 LMW458769 LWS458769 MGO458769 MQK458769 NAG458769 NKC458769 NTY458769 ODU458769 ONQ458769 OXM458769 PHI458769 PRE458769 QBA458769 QKW458769 QUS458769 REO458769 ROK458769 RYG458769 SIC458769 SRY458769 TBU458769 TLQ458769 TVM458769 UFI458769 UPE458769 UZA458769 VIW458769 VSS458769 WCO458769 WMK458769 WWG458769 Y524305 JU524305 TQ524305 ADM524305 ANI524305 AXE524305 BHA524305 BQW524305 CAS524305 CKO524305 CUK524305 DEG524305 DOC524305 DXY524305 EHU524305 ERQ524305 FBM524305 FLI524305 FVE524305 GFA524305 GOW524305 GYS524305 HIO524305 HSK524305 ICG524305 IMC524305 IVY524305 JFU524305 JPQ524305 JZM524305 KJI524305 KTE524305 LDA524305 LMW524305 LWS524305 MGO524305 MQK524305 NAG524305 NKC524305 NTY524305 ODU524305 ONQ524305 OXM524305 PHI524305 PRE524305 QBA524305 QKW524305 QUS524305 REO524305 ROK524305 RYG524305 SIC524305 SRY524305 TBU524305 TLQ524305 TVM524305 UFI524305 UPE524305 UZA524305 VIW524305 VSS524305 WCO524305 WMK524305 WWG524305 Y589841 JU589841 TQ589841 ADM589841 ANI589841 AXE589841 BHA589841 BQW589841 CAS589841 CKO589841 CUK589841 DEG589841 DOC589841 DXY589841 EHU589841 ERQ589841 FBM589841 FLI589841 FVE589841 GFA589841 GOW589841 GYS589841 HIO589841 HSK589841 ICG589841 IMC589841 IVY589841 JFU589841 JPQ589841 JZM589841 KJI589841 KTE589841 LDA589841 LMW589841 LWS589841 MGO589841 MQK589841 NAG589841 NKC589841 NTY589841 ODU589841 ONQ589841 OXM589841 PHI589841 PRE589841 QBA589841 QKW589841 QUS589841 REO589841 ROK589841 RYG589841 SIC589841 SRY589841 TBU589841 TLQ589841 TVM589841 UFI589841 UPE589841 UZA589841 VIW589841 VSS589841 WCO589841 WMK589841 WWG589841 Y655377 JU655377 TQ655377 ADM655377 ANI655377 AXE655377 BHA655377 BQW655377 CAS655377 CKO655377 CUK655377 DEG655377 DOC655377 DXY655377 EHU655377 ERQ655377 FBM655377 FLI655377 FVE655377 GFA655377 GOW655377 GYS655377 HIO655377 HSK655377 ICG655377 IMC655377 IVY655377 JFU655377 JPQ655377 JZM655377 KJI655377 KTE655377 LDA655377 LMW655377 LWS655377 MGO655377 MQK655377 NAG655377 NKC655377 NTY655377 ODU655377 ONQ655377 OXM655377 PHI655377 PRE655377 QBA655377 QKW655377 QUS655377 REO655377 ROK655377 RYG655377 SIC655377 SRY655377 TBU655377 TLQ655377 TVM655377 UFI655377 UPE655377 UZA655377 VIW655377 VSS655377 WCO655377 WMK655377 WWG655377 Y720913 JU720913 TQ720913 ADM720913 ANI720913 AXE720913 BHA720913 BQW720913 CAS720913 CKO720913 CUK720913 DEG720913 DOC720913 DXY720913 EHU720913 ERQ720913 FBM720913 FLI720913 FVE720913 GFA720913 GOW720913 GYS720913 HIO720913 HSK720913 ICG720913 IMC720913 IVY720913 JFU720913 JPQ720913 JZM720913 KJI720913 KTE720913 LDA720913 LMW720913 LWS720913 MGO720913 MQK720913 NAG720913 NKC720913 NTY720913 ODU720913 ONQ720913 OXM720913 PHI720913 PRE720913 QBA720913 QKW720913 QUS720913 REO720913 ROK720913 RYG720913 SIC720913 SRY720913 TBU720913 TLQ720913 TVM720913 UFI720913 UPE720913 UZA720913 VIW720913 VSS720913 WCO720913 WMK720913 WWG720913 Y786449 JU786449 TQ786449 ADM786449 ANI786449 AXE786449 BHA786449 BQW786449 CAS786449 CKO786449 CUK786449 DEG786449 DOC786449 DXY786449 EHU786449 ERQ786449 FBM786449 FLI786449 FVE786449 GFA786449 GOW786449 GYS786449 HIO786449 HSK786449 ICG786449 IMC786449 IVY786449 JFU786449 JPQ786449 JZM786449 KJI786449 KTE786449 LDA786449 LMW786449 LWS786449 MGO786449 MQK786449 NAG786449 NKC786449 NTY786449 ODU786449 ONQ786449 OXM786449 PHI786449 PRE786449 QBA786449 QKW786449 QUS786449 REO786449 ROK786449 RYG786449 SIC786449 SRY786449 TBU786449 TLQ786449 TVM786449 UFI786449 UPE786449 UZA786449 VIW786449 VSS786449 WCO786449 WMK786449 WWG786449 Y851985 JU851985 TQ851985 ADM851985 ANI851985 AXE851985 BHA851985 BQW851985 CAS851985 CKO851985 CUK851985 DEG851985 DOC851985 DXY851985 EHU851985 ERQ851985 FBM851985 FLI851985 FVE851985 GFA851985 GOW851985 GYS851985 HIO851985 HSK851985 ICG851985 IMC851985 IVY851985 JFU851985 JPQ851985 JZM851985 KJI851985 KTE851985 LDA851985 LMW851985 LWS851985 MGO851985 MQK851985 NAG851985 NKC851985 NTY851985 ODU851985 ONQ851985 OXM851985 PHI851985 PRE851985 QBA851985 QKW851985 QUS851985 REO851985 ROK851985 RYG851985 SIC851985 SRY851985 TBU851985 TLQ851985 TVM851985 UFI851985 UPE851985 UZA851985 VIW851985 VSS851985 WCO851985 WMK851985 WWG851985 Y917521 JU917521 TQ917521 ADM917521 ANI917521 AXE917521 BHA917521 BQW917521 CAS917521 CKO917521 CUK917521 DEG917521 DOC917521 DXY917521 EHU917521 ERQ917521 FBM917521 FLI917521 FVE917521 GFA917521 GOW917521 GYS917521 HIO917521 HSK917521 ICG917521 IMC917521 IVY917521 JFU917521 JPQ917521 JZM917521 KJI917521 KTE917521 LDA917521 LMW917521 LWS917521 MGO917521 MQK917521 NAG917521 NKC917521 NTY917521 ODU917521 ONQ917521 OXM917521 PHI917521 PRE917521 QBA917521 QKW917521 QUS917521 REO917521 ROK917521 RYG917521 SIC917521 SRY917521 TBU917521 TLQ917521 TVM917521 UFI917521 UPE917521 UZA917521 VIW917521 VSS917521 WCO917521 WMK917521 WWG917521 Y983057 JU983057 TQ983057 ADM983057 ANI983057 AXE983057 BHA983057 BQW983057 CAS983057 CKO983057 CUK983057 DEG983057 DOC983057 DXY983057 EHU983057 ERQ983057 FBM983057 FLI983057 FVE983057 GFA983057 GOW983057 GYS983057 HIO983057 HSK983057 ICG983057 IMC983057 IVY983057 JFU983057 JPQ983057 JZM983057 KJI983057 KTE983057 LDA983057 LMW983057 LWS983057 MGO983057 MQK983057 NAG983057 NKC983057 NTY983057 ODU983057 ONQ983057 OXM983057 PHI983057 PRE983057 QBA983057 QKW983057 QUS983057 REO983057 ROK983057 RYG983057 SIC983057 SRY983057 TBU983057 TLQ983057 TVM983057 UFI983057 UPE983057 UZA983057 VIW983057 VSS983057 WCO983057 WMK983057 WWG983057 AA17 JW17 TS17 ADO17 ANK17 AXG17 BHC17 BQY17 CAU17 CKQ17 CUM17 DEI17 DOE17 DYA17 EHW17 ERS17 FBO17 FLK17 FVG17 GFC17 GOY17 GYU17 HIQ17 HSM17 ICI17 IME17 IWA17 JFW17 JPS17 JZO17 KJK17 KTG17 LDC17 LMY17 LWU17 MGQ17 MQM17 NAI17 NKE17 NUA17 ODW17 ONS17 OXO17 PHK17 PRG17 QBC17 QKY17 QUU17 REQ17 ROM17 RYI17 SIE17 SSA17 TBW17 TLS17 TVO17 UFK17 UPG17 UZC17 VIY17 VSU17 WCQ17 WMM17 WWI17 AA65553 JW65553 TS65553 ADO65553 ANK65553 AXG65553 BHC65553 BQY65553 CAU65553 CKQ65553 CUM65553 DEI65553 DOE65553 DYA65553 EHW65553 ERS65553 FBO65553 FLK65553 FVG65553 GFC65553 GOY65553 GYU65553 HIQ65553 HSM65553 ICI65553 IME65553 IWA65553 JFW65553 JPS65553 JZO65553 KJK65553 KTG65553 LDC65553 LMY65553 LWU65553 MGQ65553 MQM65553 NAI65553 NKE65553 NUA65553 ODW65553 ONS65553 OXO65553 PHK65553 PRG65553 QBC65553 QKY65553 QUU65553 REQ65553 ROM65553 RYI65553 SIE65553 SSA65553 TBW65553 TLS65553 TVO65553 UFK65553 UPG65553 UZC65553 VIY65553 VSU65553 WCQ65553 WMM65553 WWI65553 AA131089 JW131089 TS131089 ADO131089 ANK131089 AXG131089 BHC131089 BQY131089 CAU131089 CKQ131089 CUM131089 DEI131089 DOE131089 DYA131089 EHW131089 ERS131089 FBO131089 FLK131089 FVG131089 GFC131089 GOY131089 GYU131089 HIQ131089 HSM131089 ICI131089 IME131089 IWA131089 JFW131089 JPS131089 JZO131089 KJK131089 KTG131089 LDC131089 LMY131089 LWU131089 MGQ131089 MQM131089 NAI131089 NKE131089 NUA131089 ODW131089 ONS131089 OXO131089 PHK131089 PRG131089 QBC131089 QKY131089 QUU131089 REQ131089 ROM131089 RYI131089 SIE131089 SSA131089 TBW131089 TLS131089 TVO131089 UFK131089 UPG131089 UZC131089 VIY131089 VSU131089 WCQ131089 WMM131089 WWI131089 AA196625 JW196625 TS196625 ADO196625 ANK196625 AXG196625 BHC196625 BQY196625 CAU196625 CKQ196625 CUM196625 DEI196625 DOE196625 DYA196625 EHW196625 ERS196625 FBO196625 FLK196625 FVG196625 GFC196625 GOY196625 GYU196625 HIQ196625 HSM196625 ICI196625 IME196625 IWA196625 JFW196625 JPS196625 JZO196625 KJK196625 KTG196625 LDC196625 LMY196625 LWU196625 MGQ196625 MQM196625 NAI196625 NKE196625 NUA196625 ODW196625 ONS196625 OXO196625 PHK196625 PRG196625 QBC196625 QKY196625 QUU196625 REQ196625 ROM196625 RYI196625 SIE196625 SSA196625 TBW196625 TLS196625 TVO196625 UFK196625 UPG196625 UZC196625 VIY196625 VSU196625 WCQ196625 WMM196625 WWI196625 AA262161 JW262161 TS262161 ADO262161 ANK262161 AXG262161 BHC262161 BQY262161 CAU262161 CKQ262161 CUM262161 DEI262161 DOE262161 DYA262161 EHW262161 ERS262161 FBO262161 FLK262161 FVG262161 GFC262161 GOY262161 GYU262161 HIQ262161 HSM262161 ICI262161 IME262161 IWA262161 JFW262161 JPS262161 JZO262161 KJK262161 KTG262161 LDC262161 LMY262161 LWU262161 MGQ262161 MQM262161 NAI262161 NKE262161 NUA262161 ODW262161 ONS262161 OXO262161 PHK262161 PRG262161 QBC262161 QKY262161 QUU262161 REQ262161 ROM262161 RYI262161 SIE262161 SSA262161 TBW262161 TLS262161 TVO262161 UFK262161 UPG262161 UZC262161 VIY262161 VSU262161 WCQ262161 WMM262161 WWI262161 AA327697 JW327697 TS327697 ADO327697 ANK327697 AXG327697 BHC327697 BQY327697 CAU327697 CKQ327697 CUM327697 DEI327697 DOE327697 DYA327697 EHW327697 ERS327697 FBO327697 FLK327697 FVG327697 GFC327697 GOY327697 GYU327697 HIQ327697 HSM327697 ICI327697 IME327697 IWA327697 JFW327697 JPS327697 JZO327697 KJK327697 KTG327697 LDC327697 LMY327697 LWU327697 MGQ327697 MQM327697 NAI327697 NKE327697 NUA327697 ODW327697 ONS327697 OXO327697 PHK327697 PRG327697 QBC327697 QKY327697 QUU327697 REQ327697 ROM327697 RYI327697 SIE327697 SSA327697 TBW327697 TLS327697 TVO327697 UFK327697 UPG327697 UZC327697 VIY327697 VSU327697 WCQ327697 WMM327697 WWI327697 AA393233 JW393233 TS393233 ADO393233 ANK393233 AXG393233 BHC393233 BQY393233 CAU393233 CKQ393233 CUM393233 DEI393233 DOE393233 DYA393233 EHW393233 ERS393233 FBO393233 FLK393233 FVG393233 GFC393233 GOY393233 GYU393233 HIQ393233 HSM393233 ICI393233 IME393233 IWA393233 JFW393233 JPS393233 JZO393233 KJK393233 KTG393233 LDC393233 LMY393233 LWU393233 MGQ393233 MQM393233 NAI393233 NKE393233 NUA393233 ODW393233 ONS393233 OXO393233 PHK393233 PRG393233 QBC393233 QKY393233 QUU393233 REQ393233 ROM393233 RYI393233 SIE393233 SSA393233 TBW393233 TLS393233 TVO393233 UFK393233 UPG393233 UZC393233 VIY393233 VSU393233 WCQ393233 WMM393233 WWI393233 AA458769 JW458769 TS458769 ADO458769 ANK458769 AXG458769 BHC458769 BQY458769 CAU458769 CKQ458769 CUM458769 DEI458769 DOE458769 DYA458769 EHW458769 ERS458769 FBO458769 FLK458769 FVG458769 GFC458769 GOY458769 GYU458769 HIQ458769 HSM458769 ICI458769 IME458769 IWA458769 JFW458769 JPS458769 JZO458769 KJK458769 KTG458769 LDC458769 LMY458769 LWU458769 MGQ458769 MQM458769 NAI458769 NKE458769 NUA458769 ODW458769 ONS458769 OXO458769 PHK458769 PRG458769 QBC458769 QKY458769 QUU458769 REQ458769 ROM458769 RYI458769 SIE458769 SSA458769 TBW458769 TLS458769 TVO458769 UFK458769 UPG458769 UZC458769 VIY458769 VSU458769 WCQ458769 WMM458769 WWI458769 AA524305 JW524305 TS524305 ADO524305 ANK524305 AXG524305 BHC524305 BQY524305 CAU524305 CKQ524305 CUM524305 DEI524305 DOE524305 DYA524305 EHW524305 ERS524305 FBO524305 FLK524305 FVG524305 GFC524305 GOY524305 GYU524305 HIQ524305 HSM524305 ICI524305 IME524305 IWA524305 JFW524305 JPS524305 JZO524305 KJK524305 KTG524305 LDC524305 LMY524305 LWU524305 MGQ524305 MQM524305 NAI524305 NKE524305 NUA524305 ODW524305 ONS524305 OXO524305 PHK524305 PRG524305 QBC524305 QKY524305 QUU524305 REQ524305 ROM524305 RYI524305 SIE524305 SSA524305 TBW524305 TLS524305 TVO524305 UFK524305 UPG524305 UZC524305 VIY524305 VSU524305 WCQ524305 WMM524305 WWI524305 AA589841 JW589841 TS589841 ADO589841 ANK589841 AXG589841 BHC589841 BQY589841 CAU589841 CKQ589841 CUM589841 DEI589841 DOE589841 DYA589841 EHW589841 ERS589841 FBO589841 FLK589841 FVG589841 GFC589841 GOY589841 GYU589841 HIQ589841 HSM589841 ICI589841 IME589841 IWA589841 JFW589841 JPS589841 JZO589841 KJK589841 KTG589841 LDC589841 LMY589841 LWU589841 MGQ589841 MQM589841 NAI589841 NKE589841 NUA589841 ODW589841 ONS589841 OXO589841 PHK589841 PRG589841 QBC589841 QKY589841 QUU589841 REQ589841 ROM589841 RYI589841 SIE589841 SSA589841 TBW589841 TLS589841 TVO589841 UFK589841 UPG589841 UZC589841 VIY589841 VSU589841 WCQ589841 WMM589841 WWI589841 AA655377 JW655377 TS655377 ADO655377 ANK655377 AXG655377 BHC655377 BQY655377 CAU655377 CKQ655377 CUM655377 DEI655377 DOE655377 DYA655377 EHW655377 ERS655377 FBO655377 FLK655377 FVG655377 GFC655377 GOY655377 GYU655377 HIQ655377 HSM655377 ICI655377 IME655377 IWA655377 JFW655377 JPS655377 JZO655377 KJK655377 KTG655377 LDC655377 LMY655377 LWU655377 MGQ655377 MQM655377 NAI655377 NKE655377 NUA655377 ODW655377 ONS655377 OXO655377 PHK655377 PRG655377 QBC655377 QKY655377 QUU655377 REQ655377 ROM655377 RYI655377 SIE655377 SSA655377 TBW655377 TLS655377 TVO655377 UFK655377 UPG655377 UZC655377 VIY655377 VSU655377 WCQ655377 WMM655377 WWI655377 AA720913 JW720913 TS720913 ADO720913 ANK720913 AXG720913 BHC720913 BQY720913 CAU720913 CKQ720913 CUM720913 DEI720913 DOE720913 DYA720913 EHW720913 ERS720913 FBO720913 FLK720913 FVG720913 GFC720913 GOY720913 GYU720913 HIQ720913 HSM720913 ICI720913 IME720913 IWA720913 JFW720913 JPS720913 JZO720913 KJK720913 KTG720913 LDC720913 LMY720913 LWU720913 MGQ720913 MQM720913 NAI720913 NKE720913 NUA720913 ODW720913 ONS720913 OXO720913 PHK720913 PRG720913 QBC720913 QKY720913 QUU720913 REQ720913 ROM720913 RYI720913 SIE720913 SSA720913 TBW720913 TLS720913 TVO720913 UFK720913 UPG720913 UZC720913 VIY720913 VSU720913 WCQ720913 WMM720913 WWI720913 AA786449 JW786449 TS786449 ADO786449 ANK786449 AXG786449 BHC786449 BQY786449 CAU786449 CKQ786449 CUM786449 DEI786449 DOE786449 DYA786449 EHW786449 ERS786449 FBO786449 FLK786449 FVG786449 GFC786449 GOY786449 GYU786449 HIQ786449 HSM786449 ICI786449 IME786449 IWA786449 JFW786449 JPS786449 JZO786449 KJK786449 KTG786449 LDC786449 LMY786449 LWU786449 MGQ786449 MQM786449 NAI786449 NKE786449 NUA786449 ODW786449 ONS786449 OXO786449 PHK786449 PRG786449 QBC786449 QKY786449 QUU786449 REQ786449 ROM786449 RYI786449 SIE786449 SSA786449 TBW786449 TLS786449 TVO786449 UFK786449 UPG786449 UZC786449 VIY786449 VSU786449 WCQ786449 WMM786449 WWI786449 AA851985 JW851985 TS851985 ADO851985 ANK851985 AXG851985 BHC851985 BQY851985 CAU851985 CKQ851985 CUM851985 DEI851985 DOE851985 DYA851985 EHW851985 ERS851985 FBO851985 FLK851985 FVG851985 GFC851985 GOY851985 GYU851985 HIQ851985 HSM851985 ICI851985 IME851985 IWA851985 JFW851985 JPS851985 JZO851985 KJK851985 KTG851985 LDC851985 LMY851985 LWU851985 MGQ851985 MQM851985 NAI851985 NKE851985 NUA851985 ODW851985 ONS851985 OXO851985 PHK851985 PRG851985 QBC851985 QKY851985 QUU851985 REQ851985 ROM851985 RYI851985 SIE851985 SSA851985 TBW851985 TLS851985 TVO851985 UFK851985 UPG851985 UZC851985 VIY851985 VSU851985 WCQ851985 WMM851985 WWI851985 AA917521 JW917521 TS917521 ADO917521 ANK917521 AXG917521 BHC917521 BQY917521 CAU917521 CKQ917521 CUM917521 DEI917521 DOE917521 DYA917521 EHW917521 ERS917521 FBO917521 FLK917521 FVG917521 GFC917521 GOY917521 GYU917521 HIQ917521 HSM917521 ICI917521 IME917521 IWA917521 JFW917521 JPS917521 JZO917521 KJK917521 KTG917521 LDC917521 LMY917521 LWU917521 MGQ917521 MQM917521 NAI917521 NKE917521 NUA917521 ODW917521 ONS917521 OXO917521 PHK917521 PRG917521 QBC917521 QKY917521 QUU917521 REQ917521 ROM917521 RYI917521 SIE917521 SSA917521 TBW917521 TLS917521 TVO917521 UFK917521 UPG917521 UZC917521 VIY917521 VSU917521 WCQ917521 WMM917521 WWI917521 AA983057 JW983057 TS983057 ADO983057 ANK983057 AXG983057 BHC983057 BQY983057 CAU983057 CKQ983057 CUM983057 DEI983057 DOE983057 DYA983057 EHW983057 ERS983057 FBO983057 FLK983057 FVG983057 GFC983057 GOY983057 GYU983057 HIQ983057 HSM983057 ICI983057 IME983057 IWA983057 JFW983057 JPS983057 JZO983057 KJK983057 KTG983057 LDC983057 LMY983057 LWU983057 MGQ983057 MQM983057 NAI983057 NKE983057 NUA983057 ODW983057 ONS983057 OXO983057 PHK983057 PRG983057 QBC983057 QKY983057 QUU983057 REQ983057 ROM983057 RYI983057 SIE983057 SSA983057 TBW983057 TLS983057 TVO983057 UFK983057 UPG983057 UZC983057 VIY983057 VSU983057 WCQ983057 WMM983057 WWI983057" xr:uid="{7C723A8D-35CA-4EA5-97EA-05934F12AFEF}">
      <formula1>36526</formula1>
      <formula2>55153</formula2>
    </dataValidation>
    <dataValidation type="date" allowBlank="1" showInputMessage="1" showErrorMessage="1" errorTitle="Datum" error="Bitte geben Sie ein Datum ein!" sqref="F20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F65556 JB65556 SX65556 ACT65556 AMP65556 AWL65556 BGH65556 BQD65556 BZZ65556 CJV65556 CTR65556 DDN65556 DNJ65556 DXF65556 EHB65556 EQX65556 FAT65556 FKP65556 FUL65556 GEH65556 GOD65556 GXZ65556 HHV65556 HRR65556 IBN65556 ILJ65556 IVF65556 JFB65556 JOX65556 JYT65556 KIP65556 KSL65556 LCH65556 LMD65556 LVZ65556 MFV65556 MPR65556 MZN65556 NJJ65556 NTF65556 ODB65556 OMX65556 OWT65556 PGP65556 PQL65556 QAH65556 QKD65556 QTZ65556 RDV65556 RNR65556 RXN65556 SHJ65556 SRF65556 TBB65556 TKX65556 TUT65556 UEP65556 UOL65556 UYH65556 VID65556 VRZ65556 WBV65556 WLR65556 WVN65556 F131092 JB131092 SX131092 ACT131092 AMP131092 AWL131092 BGH131092 BQD131092 BZZ131092 CJV131092 CTR131092 DDN131092 DNJ131092 DXF131092 EHB131092 EQX131092 FAT131092 FKP131092 FUL131092 GEH131092 GOD131092 GXZ131092 HHV131092 HRR131092 IBN131092 ILJ131092 IVF131092 JFB131092 JOX131092 JYT131092 KIP131092 KSL131092 LCH131092 LMD131092 LVZ131092 MFV131092 MPR131092 MZN131092 NJJ131092 NTF131092 ODB131092 OMX131092 OWT131092 PGP131092 PQL131092 QAH131092 QKD131092 QTZ131092 RDV131092 RNR131092 RXN131092 SHJ131092 SRF131092 TBB131092 TKX131092 TUT131092 UEP131092 UOL131092 UYH131092 VID131092 VRZ131092 WBV131092 WLR131092 WVN131092 F196628 JB196628 SX196628 ACT196628 AMP196628 AWL196628 BGH196628 BQD196628 BZZ196628 CJV196628 CTR196628 DDN196628 DNJ196628 DXF196628 EHB196628 EQX196628 FAT196628 FKP196628 FUL196628 GEH196628 GOD196628 GXZ196628 HHV196628 HRR196628 IBN196628 ILJ196628 IVF196628 JFB196628 JOX196628 JYT196628 KIP196628 KSL196628 LCH196628 LMD196628 LVZ196628 MFV196628 MPR196628 MZN196628 NJJ196628 NTF196628 ODB196628 OMX196628 OWT196628 PGP196628 PQL196628 QAH196628 QKD196628 QTZ196628 RDV196628 RNR196628 RXN196628 SHJ196628 SRF196628 TBB196628 TKX196628 TUT196628 UEP196628 UOL196628 UYH196628 VID196628 VRZ196628 WBV196628 WLR196628 WVN196628 F262164 JB262164 SX262164 ACT262164 AMP262164 AWL262164 BGH262164 BQD262164 BZZ262164 CJV262164 CTR262164 DDN262164 DNJ262164 DXF262164 EHB262164 EQX262164 FAT262164 FKP262164 FUL262164 GEH262164 GOD262164 GXZ262164 HHV262164 HRR262164 IBN262164 ILJ262164 IVF262164 JFB262164 JOX262164 JYT262164 KIP262164 KSL262164 LCH262164 LMD262164 LVZ262164 MFV262164 MPR262164 MZN262164 NJJ262164 NTF262164 ODB262164 OMX262164 OWT262164 PGP262164 PQL262164 QAH262164 QKD262164 QTZ262164 RDV262164 RNR262164 RXN262164 SHJ262164 SRF262164 TBB262164 TKX262164 TUT262164 UEP262164 UOL262164 UYH262164 VID262164 VRZ262164 WBV262164 WLR262164 WVN262164 F327700 JB327700 SX327700 ACT327700 AMP327700 AWL327700 BGH327700 BQD327700 BZZ327700 CJV327700 CTR327700 DDN327700 DNJ327700 DXF327700 EHB327700 EQX327700 FAT327700 FKP327700 FUL327700 GEH327700 GOD327700 GXZ327700 HHV327700 HRR327700 IBN327700 ILJ327700 IVF327700 JFB327700 JOX327700 JYT327700 KIP327700 KSL327700 LCH327700 LMD327700 LVZ327700 MFV327700 MPR327700 MZN327700 NJJ327700 NTF327700 ODB327700 OMX327700 OWT327700 PGP327700 PQL327700 QAH327700 QKD327700 QTZ327700 RDV327700 RNR327700 RXN327700 SHJ327700 SRF327700 TBB327700 TKX327700 TUT327700 UEP327700 UOL327700 UYH327700 VID327700 VRZ327700 WBV327700 WLR327700 WVN327700 F393236 JB393236 SX393236 ACT393236 AMP393236 AWL393236 BGH393236 BQD393236 BZZ393236 CJV393236 CTR393236 DDN393236 DNJ393236 DXF393236 EHB393236 EQX393236 FAT393236 FKP393236 FUL393236 GEH393236 GOD393236 GXZ393236 HHV393236 HRR393236 IBN393236 ILJ393236 IVF393236 JFB393236 JOX393236 JYT393236 KIP393236 KSL393236 LCH393236 LMD393236 LVZ393236 MFV393236 MPR393236 MZN393236 NJJ393236 NTF393236 ODB393236 OMX393236 OWT393236 PGP393236 PQL393236 QAH393236 QKD393236 QTZ393236 RDV393236 RNR393236 RXN393236 SHJ393236 SRF393236 TBB393236 TKX393236 TUT393236 UEP393236 UOL393236 UYH393236 VID393236 VRZ393236 WBV393236 WLR393236 WVN393236 F458772 JB458772 SX458772 ACT458772 AMP458772 AWL458772 BGH458772 BQD458772 BZZ458772 CJV458772 CTR458772 DDN458772 DNJ458772 DXF458772 EHB458772 EQX458772 FAT458772 FKP458772 FUL458772 GEH458772 GOD458772 GXZ458772 HHV458772 HRR458772 IBN458772 ILJ458772 IVF458772 JFB458772 JOX458772 JYT458772 KIP458772 KSL458772 LCH458772 LMD458772 LVZ458772 MFV458772 MPR458772 MZN458772 NJJ458772 NTF458772 ODB458772 OMX458772 OWT458772 PGP458772 PQL458772 QAH458772 QKD458772 QTZ458772 RDV458772 RNR458772 RXN458772 SHJ458772 SRF458772 TBB458772 TKX458772 TUT458772 UEP458772 UOL458772 UYH458772 VID458772 VRZ458772 WBV458772 WLR458772 WVN458772 F524308 JB524308 SX524308 ACT524308 AMP524308 AWL524308 BGH524308 BQD524308 BZZ524308 CJV524308 CTR524308 DDN524308 DNJ524308 DXF524308 EHB524308 EQX524308 FAT524308 FKP524308 FUL524308 GEH524308 GOD524308 GXZ524308 HHV524308 HRR524308 IBN524308 ILJ524308 IVF524308 JFB524308 JOX524308 JYT524308 KIP524308 KSL524308 LCH524308 LMD524308 LVZ524308 MFV524308 MPR524308 MZN524308 NJJ524308 NTF524308 ODB524308 OMX524308 OWT524308 PGP524308 PQL524308 QAH524308 QKD524308 QTZ524308 RDV524308 RNR524308 RXN524308 SHJ524308 SRF524308 TBB524308 TKX524308 TUT524308 UEP524308 UOL524308 UYH524308 VID524308 VRZ524308 WBV524308 WLR524308 WVN524308 F589844 JB589844 SX589844 ACT589844 AMP589844 AWL589844 BGH589844 BQD589844 BZZ589844 CJV589844 CTR589844 DDN589844 DNJ589844 DXF589844 EHB589844 EQX589844 FAT589844 FKP589844 FUL589844 GEH589844 GOD589844 GXZ589844 HHV589844 HRR589844 IBN589844 ILJ589844 IVF589844 JFB589844 JOX589844 JYT589844 KIP589844 KSL589844 LCH589844 LMD589844 LVZ589844 MFV589844 MPR589844 MZN589844 NJJ589844 NTF589844 ODB589844 OMX589844 OWT589844 PGP589844 PQL589844 QAH589844 QKD589844 QTZ589844 RDV589844 RNR589844 RXN589844 SHJ589844 SRF589844 TBB589844 TKX589844 TUT589844 UEP589844 UOL589844 UYH589844 VID589844 VRZ589844 WBV589844 WLR589844 WVN589844 F655380 JB655380 SX655380 ACT655380 AMP655380 AWL655380 BGH655380 BQD655380 BZZ655380 CJV655380 CTR655380 DDN655380 DNJ655380 DXF655380 EHB655380 EQX655380 FAT655380 FKP655380 FUL655380 GEH655380 GOD655380 GXZ655380 HHV655380 HRR655380 IBN655380 ILJ655380 IVF655380 JFB655380 JOX655380 JYT655380 KIP655380 KSL655380 LCH655380 LMD655380 LVZ655380 MFV655380 MPR655380 MZN655380 NJJ655380 NTF655380 ODB655380 OMX655380 OWT655380 PGP655380 PQL655380 QAH655380 QKD655380 QTZ655380 RDV655380 RNR655380 RXN655380 SHJ655380 SRF655380 TBB655380 TKX655380 TUT655380 UEP655380 UOL655380 UYH655380 VID655380 VRZ655380 WBV655380 WLR655380 WVN655380 F720916 JB720916 SX720916 ACT720916 AMP720916 AWL720916 BGH720916 BQD720916 BZZ720916 CJV720916 CTR720916 DDN720916 DNJ720916 DXF720916 EHB720916 EQX720916 FAT720916 FKP720916 FUL720916 GEH720916 GOD720916 GXZ720916 HHV720916 HRR720916 IBN720916 ILJ720916 IVF720916 JFB720916 JOX720916 JYT720916 KIP720916 KSL720916 LCH720916 LMD720916 LVZ720916 MFV720916 MPR720916 MZN720916 NJJ720916 NTF720916 ODB720916 OMX720916 OWT720916 PGP720916 PQL720916 QAH720916 QKD720916 QTZ720916 RDV720916 RNR720916 RXN720916 SHJ720916 SRF720916 TBB720916 TKX720916 TUT720916 UEP720916 UOL720916 UYH720916 VID720916 VRZ720916 WBV720916 WLR720916 WVN720916 F786452 JB786452 SX786452 ACT786452 AMP786452 AWL786452 BGH786452 BQD786452 BZZ786452 CJV786452 CTR786452 DDN786452 DNJ786452 DXF786452 EHB786452 EQX786452 FAT786452 FKP786452 FUL786452 GEH786452 GOD786452 GXZ786452 HHV786452 HRR786452 IBN786452 ILJ786452 IVF786452 JFB786452 JOX786452 JYT786452 KIP786452 KSL786452 LCH786452 LMD786452 LVZ786452 MFV786452 MPR786452 MZN786452 NJJ786452 NTF786452 ODB786452 OMX786452 OWT786452 PGP786452 PQL786452 QAH786452 QKD786452 QTZ786452 RDV786452 RNR786452 RXN786452 SHJ786452 SRF786452 TBB786452 TKX786452 TUT786452 UEP786452 UOL786452 UYH786452 VID786452 VRZ786452 WBV786452 WLR786452 WVN786452 F851988 JB851988 SX851988 ACT851988 AMP851988 AWL851988 BGH851988 BQD851988 BZZ851988 CJV851988 CTR851988 DDN851988 DNJ851988 DXF851988 EHB851988 EQX851988 FAT851988 FKP851988 FUL851988 GEH851988 GOD851988 GXZ851988 HHV851988 HRR851988 IBN851988 ILJ851988 IVF851988 JFB851988 JOX851988 JYT851988 KIP851988 KSL851988 LCH851988 LMD851988 LVZ851988 MFV851988 MPR851988 MZN851988 NJJ851988 NTF851988 ODB851988 OMX851988 OWT851988 PGP851988 PQL851988 QAH851988 QKD851988 QTZ851988 RDV851988 RNR851988 RXN851988 SHJ851988 SRF851988 TBB851988 TKX851988 TUT851988 UEP851988 UOL851988 UYH851988 VID851988 VRZ851988 WBV851988 WLR851988 WVN851988 F917524 JB917524 SX917524 ACT917524 AMP917524 AWL917524 BGH917524 BQD917524 BZZ917524 CJV917524 CTR917524 DDN917524 DNJ917524 DXF917524 EHB917524 EQX917524 FAT917524 FKP917524 FUL917524 GEH917524 GOD917524 GXZ917524 HHV917524 HRR917524 IBN917524 ILJ917524 IVF917524 JFB917524 JOX917524 JYT917524 KIP917524 KSL917524 LCH917524 LMD917524 LVZ917524 MFV917524 MPR917524 MZN917524 NJJ917524 NTF917524 ODB917524 OMX917524 OWT917524 PGP917524 PQL917524 QAH917524 QKD917524 QTZ917524 RDV917524 RNR917524 RXN917524 SHJ917524 SRF917524 TBB917524 TKX917524 TUT917524 UEP917524 UOL917524 UYH917524 VID917524 VRZ917524 WBV917524 WLR917524 WVN917524 F983060 JB983060 SX983060 ACT983060 AMP983060 AWL983060 BGH983060 BQD983060 BZZ983060 CJV983060 CTR983060 DDN983060 DNJ983060 DXF983060 EHB983060 EQX983060 FAT983060 FKP983060 FUL983060 GEH983060 GOD983060 GXZ983060 HHV983060 HRR983060 IBN983060 ILJ983060 IVF983060 JFB983060 JOX983060 JYT983060 KIP983060 KSL983060 LCH983060 LMD983060 LVZ983060 MFV983060 MPR983060 MZN983060 NJJ983060 NTF983060 ODB983060 OMX983060 OWT983060 PGP983060 PQL983060 QAH983060 QKD983060 QTZ983060 RDV983060 RNR983060 RXN983060 SHJ983060 SRF983060 TBB983060 TKX983060 TUT983060 UEP983060 UOL983060 UYH983060 VID983060 VRZ983060 WBV983060 WLR983060 WVN983060 D20 IZ20 SV20 ACR20 AMN20 AWJ20 BGF20 BQB20 BZX20 CJT20 CTP20 DDL20 DNH20 DXD20 EGZ20 EQV20 FAR20 FKN20 FUJ20 GEF20 GOB20 GXX20 HHT20 HRP20 IBL20 ILH20 IVD20 JEZ20 JOV20 JYR20 KIN20 KSJ20 LCF20 LMB20 LVX20 MFT20 MPP20 MZL20 NJH20 NTD20 OCZ20 OMV20 OWR20 PGN20 PQJ20 QAF20 QKB20 QTX20 RDT20 RNP20 RXL20 SHH20 SRD20 TAZ20 TKV20 TUR20 UEN20 UOJ20 UYF20 VIB20 VRX20 WBT20 WLP20 WVL20 D65556 IZ65556 SV65556 ACR65556 AMN65556 AWJ65556 BGF65556 BQB65556 BZX65556 CJT65556 CTP65556 DDL65556 DNH65556 DXD65556 EGZ65556 EQV65556 FAR65556 FKN65556 FUJ65556 GEF65556 GOB65556 GXX65556 HHT65556 HRP65556 IBL65556 ILH65556 IVD65556 JEZ65556 JOV65556 JYR65556 KIN65556 KSJ65556 LCF65556 LMB65556 LVX65556 MFT65556 MPP65556 MZL65556 NJH65556 NTD65556 OCZ65556 OMV65556 OWR65556 PGN65556 PQJ65556 QAF65556 QKB65556 QTX65556 RDT65556 RNP65556 RXL65556 SHH65556 SRD65556 TAZ65556 TKV65556 TUR65556 UEN65556 UOJ65556 UYF65556 VIB65556 VRX65556 WBT65556 WLP65556 WVL65556 D131092 IZ131092 SV131092 ACR131092 AMN131092 AWJ131092 BGF131092 BQB131092 BZX131092 CJT131092 CTP131092 DDL131092 DNH131092 DXD131092 EGZ131092 EQV131092 FAR131092 FKN131092 FUJ131092 GEF131092 GOB131092 GXX131092 HHT131092 HRP131092 IBL131092 ILH131092 IVD131092 JEZ131092 JOV131092 JYR131092 KIN131092 KSJ131092 LCF131092 LMB131092 LVX131092 MFT131092 MPP131092 MZL131092 NJH131092 NTD131092 OCZ131092 OMV131092 OWR131092 PGN131092 PQJ131092 QAF131092 QKB131092 QTX131092 RDT131092 RNP131092 RXL131092 SHH131092 SRD131092 TAZ131092 TKV131092 TUR131092 UEN131092 UOJ131092 UYF131092 VIB131092 VRX131092 WBT131092 WLP131092 WVL131092 D196628 IZ196628 SV196628 ACR196628 AMN196628 AWJ196628 BGF196628 BQB196628 BZX196628 CJT196628 CTP196628 DDL196628 DNH196628 DXD196628 EGZ196628 EQV196628 FAR196628 FKN196628 FUJ196628 GEF196628 GOB196628 GXX196628 HHT196628 HRP196628 IBL196628 ILH196628 IVD196628 JEZ196628 JOV196628 JYR196628 KIN196628 KSJ196628 LCF196628 LMB196628 LVX196628 MFT196628 MPP196628 MZL196628 NJH196628 NTD196628 OCZ196628 OMV196628 OWR196628 PGN196628 PQJ196628 QAF196628 QKB196628 QTX196628 RDT196628 RNP196628 RXL196628 SHH196628 SRD196628 TAZ196628 TKV196628 TUR196628 UEN196628 UOJ196628 UYF196628 VIB196628 VRX196628 WBT196628 WLP196628 WVL196628 D262164 IZ262164 SV262164 ACR262164 AMN262164 AWJ262164 BGF262164 BQB262164 BZX262164 CJT262164 CTP262164 DDL262164 DNH262164 DXD262164 EGZ262164 EQV262164 FAR262164 FKN262164 FUJ262164 GEF262164 GOB262164 GXX262164 HHT262164 HRP262164 IBL262164 ILH262164 IVD262164 JEZ262164 JOV262164 JYR262164 KIN262164 KSJ262164 LCF262164 LMB262164 LVX262164 MFT262164 MPP262164 MZL262164 NJH262164 NTD262164 OCZ262164 OMV262164 OWR262164 PGN262164 PQJ262164 QAF262164 QKB262164 QTX262164 RDT262164 RNP262164 RXL262164 SHH262164 SRD262164 TAZ262164 TKV262164 TUR262164 UEN262164 UOJ262164 UYF262164 VIB262164 VRX262164 WBT262164 WLP262164 WVL262164 D327700 IZ327700 SV327700 ACR327700 AMN327700 AWJ327700 BGF327700 BQB327700 BZX327700 CJT327700 CTP327700 DDL327700 DNH327700 DXD327700 EGZ327700 EQV327700 FAR327700 FKN327700 FUJ327700 GEF327700 GOB327700 GXX327700 HHT327700 HRP327700 IBL327700 ILH327700 IVD327700 JEZ327700 JOV327700 JYR327700 KIN327700 KSJ327700 LCF327700 LMB327700 LVX327700 MFT327700 MPP327700 MZL327700 NJH327700 NTD327700 OCZ327700 OMV327700 OWR327700 PGN327700 PQJ327700 QAF327700 QKB327700 QTX327700 RDT327700 RNP327700 RXL327700 SHH327700 SRD327700 TAZ327700 TKV327700 TUR327700 UEN327700 UOJ327700 UYF327700 VIB327700 VRX327700 WBT327700 WLP327700 WVL327700 D393236 IZ393236 SV393236 ACR393236 AMN393236 AWJ393236 BGF393236 BQB393236 BZX393236 CJT393236 CTP393236 DDL393236 DNH393236 DXD393236 EGZ393236 EQV393236 FAR393236 FKN393236 FUJ393236 GEF393236 GOB393236 GXX393236 HHT393236 HRP393236 IBL393236 ILH393236 IVD393236 JEZ393236 JOV393236 JYR393236 KIN393236 KSJ393236 LCF393236 LMB393236 LVX393236 MFT393236 MPP393236 MZL393236 NJH393236 NTD393236 OCZ393236 OMV393236 OWR393236 PGN393236 PQJ393236 QAF393236 QKB393236 QTX393236 RDT393236 RNP393236 RXL393236 SHH393236 SRD393236 TAZ393236 TKV393236 TUR393236 UEN393236 UOJ393236 UYF393236 VIB393236 VRX393236 WBT393236 WLP393236 WVL393236 D458772 IZ458772 SV458772 ACR458772 AMN458772 AWJ458772 BGF458772 BQB458772 BZX458772 CJT458772 CTP458772 DDL458772 DNH458772 DXD458772 EGZ458772 EQV458772 FAR458772 FKN458772 FUJ458772 GEF458772 GOB458772 GXX458772 HHT458772 HRP458772 IBL458772 ILH458772 IVD458772 JEZ458772 JOV458772 JYR458772 KIN458772 KSJ458772 LCF458772 LMB458772 LVX458772 MFT458772 MPP458772 MZL458772 NJH458772 NTD458772 OCZ458772 OMV458772 OWR458772 PGN458772 PQJ458772 QAF458772 QKB458772 QTX458772 RDT458772 RNP458772 RXL458772 SHH458772 SRD458772 TAZ458772 TKV458772 TUR458772 UEN458772 UOJ458772 UYF458772 VIB458772 VRX458772 WBT458772 WLP458772 WVL458772 D524308 IZ524308 SV524308 ACR524308 AMN524308 AWJ524308 BGF524308 BQB524308 BZX524308 CJT524308 CTP524308 DDL524308 DNH524308 DXD524308 EGZ524308 EQV524308 FAR524308 FKN524308 FUJ524308 GEF524308 GOB524308 GXX524308 HHT524308 HRP524308 IBL524308 ILH524308 IVD524308 JEZ524308 JOV524308 JYR524308 KIN524308 KSJ524308 LCF524308 LMB524308 LVX524308 MFT524308 MPP524308 MZL524308 NJH524308 NTD524308 OCZ524308 OMV524308 OWR524308 PGN524308 PQJ524308 QAF524308 QKB524308 QTX524308 RDT524308 RNP524308 RXL524308 SHH524308 SRD524308 TAZ524308 TKV524308 TUR524308 UEN524308 UOJ524308 UYF524308 VIB524308 VRX524308 WBT524308 WLP524308 WVL524308 D589844 IZ589844 SV589844 ACR589844 AMN589844 AWJ589844 BGF589844 BQB589844 BZX589844 CJT589844 CTP589844 DDL589844 DNH589844 DXD589844 EGZ589844 EQV589844 FAR589844 FKN589844 FUJ589844 GEF589844 GOB589844 GXX589844 HHT589844 HRP589844 IBL589844 ILH589844 IVD589844 JEZ589844 JOV589844 JYR589844 KIN589844 KSJ589844 LCF589844 LMB589844 LVX589844 MFT589844 MPP589844 MZL589844 NJH589844 NTD589844 OCZ589844 OMV589844 OWR589844 PGN589844 PQJ589844 QAF589844 QKB589844 QTX589844 RDT589844 RNP589844 RXL589844 SHH589844 SRD589844 TAZ589844 TKV589844 TUR589844 UEN589844 UOJ589844 UYF589844 VIB589844 VRX589844 WBT589844 WLP589844 WVL589844 D655380 IZ655380 SV655380 ACR655380 AMN655380 AWJ655380 BGF655380 BQB655380 BZX655380 CJT655380 CTP655380 DDL655380 DNH655380 DXD655380 EGZ655380 EQV655380 FAR655380 FKN655380 FUJ655380 GEF655380 GOB655380 GXX655380 HHT655380 HRP655380 IBL655380 ILH655380 IVD655380 JEZ655380 JOV655380 JYR655380 KIN655380 KSJ655380 LCF655380 LMB655380 LVX655380 MFT655380 MPP655380 MZL655380 NJH655380 NTD655380 OCZ655380 OMV655380 OWR655380 PGN655380 PQJ655380 QAF655380 QKB655380 QTX655380 RDT655380 RNP655380 RXL655380 SHH655380 SRD655380 TAZ655380 TKV655380 TUR655380 UEN655380 UOJ655380 UYF655380 VIB655380 VRX655380 WBT655380 WLP655380 WVL655380 D720916 IZ720916 SV720916 ACR720916 AMN720916 AWJ720916 BGF720916 BQB720916 BZX720916 CJT720916 CTP720916 DDL720916 DNH720916 DXD720916 EGZ720916 EQV720916 FAR720916 FKN720916 FUJ720916 GEF720916 GOB720916 GXX720916 HHT720916 HRP720916 IBL720916 ILH720916 IVD720916 JEZ720916 JOV720916 JYR720916 KIN720916 KSJ720916 LCF720916 LMB720916 LVX720916 MFT720916 MPP720916 MZL720916 NJH720916 NTD720916 OCZ720916 OMV720916 OWR720916 PGN720916 PQJ720916 QAF720916 QKB720916 QTX720916 RDT720916 RNP720916 RXL720916 SHH720916 SRD720916 TAZ720916 TKV720916 TUR720916 UEN720916 UOJ720916 UYF720916 VIB720916 VRX720916 WBT720916 WLP720916 WVL720916 D786452 IZ786452 SV786452 ACR786452 AMN786452 AWJ786452 BGF786452 BQB786452 BZX786452 CJT786452 CTP786452 DDL786452 DNH786452 DXD786452 EGZ786452 EQV786452 FAR786452 FKN786452 FUJ786452 GEF786452 GOB786452 GXX786452 HHT786452 HRP786452 IBL786452 ILH786452 IVD786452 JEZ786452 JOV786452 JYR786452 KIN786452 KSJ786452 LCF786452 LMB786452 LVX786452 MFT786452 MPP786452 MZL786452 NJH786452 NTD786452 OCZ786452 OMV786452 OWR786452 PGN786452 PQJ786452 QAF786452 QKB786452 QTX786452 RDT786452 RNP786452 RXL786452 SHH786452 SRD786452 TAZ786452 TKV786452 TUR786452 UEN786452 UOJ786452 UYF786452 VIB786452 VRX786452 WBT786452 WLP786452 WVL786452 D851988 IZ851988 SV851988 ACR851988 AMN851988 AWJ851988 BGF851988 BQB851988 BZX851988 CJT851988 CTP851988 DDL851988 DNH851988 DXD851988 EGZ851988 EQV851988 FAR851988 FKN851988 FUJ851988 GEF851988 GOB851988 GXX851988 HHT851988 HRP851988 IBL851988 ILH851988 IVD851988 JEZ851988 JOV851988 JYR851988 KIN851988 KSJ851988 LCF851988 LMB851988 LVX851988 MFT851988 MPP851988 MZL851988 NJH851988 NTD851988 OCZ851988 OMV851988 OWR851988 PGN851988 PQJ851988 QAF851988 QKB851988 QTX851988 RDT851988 RNP851988 RXL851988 SHH851988 SRD851988 TAZ851988 TKV851988 TUR851988 UEN851988 UOJ851988 UYF851988 VIB851988 VRX851988 WBT851988 WLP851988 WVL851988 D917524 IZ917524 SV917524 ACR917524 AMN917524 AWJ917524 BGF917524 BQB917524 BZX917524 CJT917524 CTP917524 DDL917524 DNH917524 DXD917524 EGZ917524 EQV917524 FAR917524 FKN917524 FUJ917524 GEF917524 GOB917524 GXX917524 HHT917524 HRP917524 IBL917524 ILH917524 IVD917524 JEZ917524 JOV917524 JYR917524 KIN917524 KSJ917524 LCF917524 LMB917524 LVX917524 MFT917524 MPP917524 MZL917524 NJH917524 NTD917524 OCZ917524 OMV917524 OWR917524 PGN917524 PQJ917524 QAF917524 QKB917524 QTX917524 RDT917524 RNP917524 RXL917524 SHH917524 SRD917524 TAZ917524 TKV917524 TUR917524 UEN917524 UOJ917524 UYF917524 VIB917524 VRX917524 WBT917524 WLP917524 WVL917524 D983060 IZ983060 SV983060 ACR983060 AMN983060 AWJ983060 BGF983060 BQB983060 BZX983060 CJT983060 CTP983060 DDL983060 DNH983060 DXD983060 EGZ983060 EQV983060 FAR983060 FKN983060 FUJ983060 GEF983060 GOB983060 GXX983060 HHT983060 HRP983060 IBL983060 ILH983060 IVD983060 JEZ983060 JOV983060 JYR983060 KIN983060 KSJ983060 LCF983060 LMB983060 LVX983060 MFT983060 MPP983060 MZL983060 NJH983060 NTD983060 OCZ983060 OMV983060 OWR983060 PGN983060 PQJ983060 QAF983060 QKB983060 QTX983060 RDT983060 RNP983060 RXL983060 SHH983060 SRD983060 TAZ983060 TKV983060 TUR983060 UEN983060 UOJ983060 UYF983060 VIB983060 VRX983060 WBT983060 WLP983060 WVL983060" xr:uid="{4B997880-C55E-493E-ADB9-CC7036F452A0}">
      <formula1>36526</formula1>
      <formula2>55153</formula2>
    </dataValidation>
    <dataValidation type="date" errorStyle="warning" allowBlank="1" showInputMessage="1" showErrorMessage="1" error="Controllare nuovamente i dati immessi e inserire una data valida (GG.MM.AAAA)." sqref="Z38 JV38 TR38 ADN38 ANJ38 AXF38 BHB38 BQX38 CAT38 CKP38 CUL38 DEH38 DOD38 DXZ38 EHV38 ERR38 FBN38 FLJ38 FVF38 GFB38 GOX38 GYT38 HIP38 HSL38 ICH38 IMD38 IVZ38 JFV38 JPR38 JZN38 KJJ38 KTF38 LDB38 LMX38 LWT38 MGP38 MQL38 NAH38 NKD38 NTZ38 ODV38 ONR38 OXN38 PHJ38 PRF38 QBB38 QKX38 QUT38 REP38 ROL38 RYH38 SID38 SRZ38 TBV38 TLR38 TVN38 UFJ38 UPF38 UZB38 VIX38 VST38 WCP38 WML38 WWH38 Z65574 JV65574 TR65574 ADN65574 ANJ65574 AXF65574 BHB65574 BQX65574 CAT65574 CKP65574 CUL65574 DEH65574 DOD65574 DXZ65574 EHV65574 ERR65574 FBN65574 FLJ65574 FVF65574 GFB65574 GOX65574 GYT65574 HIP65574 HSL65574 ICH65574 IMD65574 IVZ65574 JFV65574 JPR65574 JZN65574 KJJ65574 KTF65574 LDB65574 LMX65574 LWT65574 MGP65574 MQL65574 NAH65574 NKD65574 NTZ65574 ODV65574 ONR65574 OXN65574 PHJ65574 PRF65574 QBB65574 QKX65574 QUT65574 REP65574 ROL65574 RYH65574 SID65574 SRZ65574 TBV65574 TLR65574 TVN65574 UFJ65574 UPF65574 UZB65574 VIX65574 VST65574 WCP65574 WML65574 WWH65574 Z131110 JV131110 TR131110 ADN131110 ANJ131110 AXF131110 BHB131110 BQX131110 CAT131110 CKP131110 CUL131110 DEH131110 DOD131110 DXZ131110 EHV131110 ERR131110 FBN131110 FLJ131110 FVF131110 GFB131110 GOX131110 GYT131110 HIP131110 HSL131110 ICH131110 IMD131110 IVZ131110 JFV131110 JPR131110 JZN131110 KJJ131110 KTF131110 LDB131110 LMX131110 LWT131110 MGP131110 MQL131110 NAH131110 NKD131110 NTZ131110 ODV131110 ONR131110 OXN131110 PHJ131110 PRF131110 QBB131110 QKX131110 QUT131110 REP131110 ROL131110 RYH131110 SID131110 SRZ131110 TBV131110 TLR131110 TVN131110 UFJ131110 UPF131110 UZB131110 VIX131110 VST131110 WCP131110 WML131110 WWH131110 Z196646 JV196646 TR196646 ADN196646 ANJ196646 AXF196646 BHB196646 BQX196646 CAT196646 CKP196646 CUL196646 DEH196646 DOD196646 DXZ196646 EHV196646 ERR196646 FBN196646 FLJ196646 FVF196646 GFB196646 GOX196646 GYT196646 HIP196646 HSL196646 ICH196646 IMD196646 IVZ196646 JFV196646 JPR196646 JZN196646 KJJ196646 KTF196646 LDB196646 LMX196646 LWT196646 MGP196646 MQL196646 NAH196646 NKD196646 NTZ196646 ODV196646 ONR196646 OXN196646 PHJ196646 PRF196646 QBB196646 QKX196646 QUT196646 REP196646 ROL196646 RYH196646 SID196646 SRZ196646 TBV196646 TLR196646 TVN196646 UFJ196646 UPF196646 UZB196646 VIX196646 VST196646 WCP196646 WML196646 WWH196646 Z262182 JV262182 TR262182 ADN262182 ANJ262182 AXF262182 BHB262182 BQX262182 CAT262182 CKP262182 CUL262182 DEH262182 DOD262182 DXZ262182 EHV262182 ERR262182 FBN262182 FLJ262182 FVF262182 GFB262182 GOX262182 GYT262182 HIP262182 HSL262182 ICH262182 IMD262182 IVZ262182 JFV262182 JPR262182 JZN262182 KJJ262182 KTF262182 LDB262182 LMX262182 LWT262182 MGP262182 MQL262182 NAH262182 NKD262182 NTZ262182 ODV262182 ONR262182 OXN262182 PHJ262182 PRF262182 QBB262182 QKX262182 QUT262182 REP262182 ROL262182 RYH262182 SID262182 SRZ262182 TBV262182 TLR262182 TVN262182 UFJ262182 UPF262182 UZB262182 VIX262182 VST262182 WCP262182 WML262182 WWH262182 Z327718 JV327718 TR327718 ADN327718 ANJ327718 AXF327718 BHB327718 BQX327718 CAT327718 CKP327718 CUL327718 DEH327718 DOD327718 DXZ327718 EHV327718 ERR327718 FBN327718 FLJ327718 FVF327718 GFB327718 GOX327718 GYT327718 HIP327718 HSL327718 ICH327718 IMD327718 IVZ327718 JFV327718 JPR327718 JZN327718 KJJ327718 KTF327718 LDB327718 LMX327718 LWT327718 MGP327718 MQL327718 NAH327718 NKD327718 NTZ327718 ODV327718 ONR327718 OXN327718 PHJ327718 PRF327718 QBB327718 QKX327718 QUT327718 REP327718 ROL327718 RYH327718 SID327718 SRZ327718 TBV327718 TLR327718 TVN327718 UFJ327718 UPF327718 UZB327718 VIX327718 VST327718 WCP327718 WML327718 WWH327718 Z393254 JV393254 TR393254 ADN393254 ANJ393254 AXF393254 BHB393254 BQX393254 CAT393254 CKP393254 CUL393254 DEH393254 DOD393254 DXZ393254 EHV393254 ERR393254 FBN393254 FLJ393254 FVF393254 GFB393254 GOX393254 GYT393254 HIP393254 HSL393254 ICH393254 IMD393254 IVZ393254 JFV393254 JPR393254 JZN393254 KJJ393254 KTF393254 LDB393254 LMX393254 LWT393254 MGP393254 MQL393254 NAH393254 NKD393254 NTZ393254 ODV393254 ONR393254 OXN393254 PHJ393254 PRF393254 QBB393254 QKX393254 QUT393254 REP393254 ROL393254 RYH393254 SID393254 SRZ393254 TBV393254 TLR393254 TVN393254 UFJ393254 UPF393254 UZB393254 VIX393254 VST393254 WCP393254 WML393254 WWH393254 Z458790 JV458790 TR458790 ADN458790 ANJ458790 AXF458790 BHB458790 BQX458790 CAT458790 CKP458790 CUL458790 DEH458790 DOD458790 DXZ458790 EHV458790 ERR458790 FBN458790 FLJ458790 FVF458790 GFB458790 GOX458790 GYT458790 HIP458790 HSL458790 ICH458790 IMD458790 IVZ458790 JFV458790 JPR458790 JZN458790 KJJ458790 KTF458790 LDB458790 LMX458790 LWT458790 MGP458790 MQL458790 NAH458790 NKD458790 NTZ458790 ODV458790 ONR458790 OXN458790 PHJ458790 PRF458790 QBB458790 QKX458790 QUT458790 REP458790 ROL458790 RYH458790 SID458790 SRZ458790 TBV458790 TLR458790 TVN458790 UFJ458790 UPF458790 UZB458790 VIX458790 VST458790 WCP458790 WML458790 WWH458790 Z524326 JV524326 TR524326 ADN524326 ANJ524326 AXF524326 BHB524326 BQX524326 CAT524326 CKP524326 CUL524326 DEH524326 DOD524326 DXZ524326 EHV524326 ERR524326 FBN524326 FLJ524326 FVF524326 GFB524326 GOX524326 GYT524326 HIP524326 HSL524326 ICH524326 IMD524326 IVZ524326 JFV524326 JPR524326 JZN524326 KJJ524326 KTF524326 LDB524326 LMX524326 LWT524326 MGP524326 MQL524326 NAH524326 NKD524326 NTZ524326 ODV524326 ONR524326 OXN524326 PHJ524326 PRF524326 QBB524326 QKX524326 QUT524326 REP524326 ROL524326 RYH524326 SID524326 SRZ524326 TBV524326 TLR524326 TVN524326 UFJ524326 UPF524326 UZB524326 VIX524326 VST524326 WCP524326 WML524326 WWH524326 Z589862 JV589862 TR589862 ADN589862 ANJ589862 AXF589862 BHB589862 BQX589862 CAT589862 CKP589862 CUL589862 DEH589862 DOD589862 DXZ589862 EHV589862 ERR589862 FBN589862 FLJ589862 FVF589862 GFB589862 GOX589862 GYT589862 HIP589862 HSL589862 ICH589862 IMD589862 IVZ589862 JFV589862 JPR589862 JZN589862 KJJ589862 KTF589862 LDB589862 LMX589862 LWT589862 MGP589862 MQL589862 NAH589862 NKD589862 NTZ589862 ODV589862 ONR589862 OXN589862 PHJ589862 PRF589862 QBB589862 QKX589862 QUT589862 REP589862 ROL589862 RYH589862 SID589862 SRZ589862 TBV589862 TLR589862 TVN589862 UFJ589862 UPF589862 UZB589862 VIX589862 VST589862 WCP589862 WML589862 WWH589862 Z655398 JV655398 TR655398 ADN655398 ANJ655398 AXF655398 BHB655398 BQX655398 CAT655398 CKP655398 CUL655398 DEH655398 DOD655398 DXZ655398 EHV655398 ERR655398 FBN655398 FLJ655398 FVF655398 GFB655398 GOX655398 GYT655398 HIP655398 HSL655398 ICH655398 IMD655398 IVZ655398 JFV655398 JPR655398 JZN655398 KJJ655398 KTF655398 LDB655398 LMX655398 LWT655398 MGP655398 MQL655398 NAH655398 NKD655398 NTZ655398 ODV655398 ONR655398 OXN655398 PHJ655398 PRF655398 QBB655398 QKX655398 QUT655398 REP655398 ROL655398 RYH655398 SID655398 SRZ655398 TBV655398 TLR655398 TVN655398 UFJ655398 UPF655398 UZB655398 VIX655398 VST655398 WCP655398 WML655398 WWH655398 Z720934 JV720934 TR720934 ADN720934 ANJ720934 AXF720934 BHB720934 BQX720934 CAT720934 CKP720934 CUL720934 DEH720934 DOD720934 DXZ720934 EHV720934 ERR720934 FBN720934 FLJ720934 FVF720934 GFB720934 GOX720934 GYT720934 HIP720934 HSL720934 ICH720934 IMD720934 IVZ720934 JFV720934 JPR720934 JZN720934 KJJ720934 KTF720934 LDB720934 LMX720934 LWT720934 MGP720934 MQL720934 NAH720934 NKD720934 NTZ720934 ODV720934 ONR720934 OXN720934 PHJ720934 PRF720934 QBB720934 QKX720934 QUT720934 REP720934 ROL720934 RYH720934 SID720934 SRZ720934 TBV720934 TLR720934 TVN720934 UFJ720934 UPF720934 UZB720934 VIX720934 VST720934 WCP720934 WML720934 WWH720934 Z786470 JV786470 TR786470 ADN786470 ANJ786470 AXF786470 BHB786470 BQX786470 CAT786470 CKP786470 CUL786470 DEH786470 DOD786470 DXZ786470 EHV786470 ERR786470 FBN786470 FLJ786470 FVF786470 GFB786470 GOX786470 GYT786470 HIP786470 HSL786470 ICH786470 IMD786470 IVZ786470 JFV786470 JPR786470 JZN786470 KJJ786470 KTF786470 LDB786470 LMX786470 LWT786470 MGP786470 MQL786470 NAH786470 NKD786470 NTZ786470 ODV786470 ONR786470 OXN786470 PHJ786470 PRF786470 QBB786470 QKX786470 QUT786470 REP786470 ROL786470 RYH786470 SID786470 SRZ786470 TBV786470 TLR786470 TVN786470 UFJ786470 UPF786470 UZB786470 VIX786470 VST786470 WCP786470 WML786470 WWH786470 Z852006 JV852006 TR852006 ADN852006 ANJ852006 AXF852006 BHB852006 BQX852006 CAT852006 CKP852006 CUL852006 DEH852006 DOD852006 DXZ852006 EHV852006 ERR852006 FBN852006 FLJ852006 FVF852006 GFB852006 GOX852006 GYT852006 HIP852006 HSL852006 ICH852006 IMD852006 IVZ852006 JFV852006 JPR852006 JZN852006 KJJ852006 KTF852006 LDB852006 LMX852006 LWT852006 MGP852006 MQL852006 NAH852006 NKD852006 NTZ852006 ODV852006 ONR852006 OXN852006 PHJ852006 PRF852006 QBB852006 QKX852006 QUT852006 REP852006 ROL852006 RYH852006 SID852006 SRZ852006 TBV852006 TLR852006 TVN852006 UFJ852006 UPF852006 UZB852006 VIX852006 VST852006 WCP852006 WML852006 WWH852006 Z917542 JV917542 TR917542 ADN917542 ANJ917542 AXF917542 BHB917542 BQX917542 CAT917542 CKP917542 CUL917542 DEH917542 DOD917542 DXZ917542 EHV917542 ERR917542 FBN917542 FLJ917542 FVF917542 GFB917542 GOX917542 GYT917542 HIP917542 HSL917542 ICH917542 IMD917542 IVZ917542 JFV917542 JPR917542 JZN917542 KJJ917542 KTF917542 LDB917542 LMX917542 LWT917542 MGP917542 MQL917542 NAH917542 NKD917542 NTZ917542 ODV917542 ONR917542 OXN917542 PHJ917542 PRF917542 QBB917542 QKX917542 QUT917542 REP917542 ROL917542 RYH917542 SID917542 SRZ917542 TBV917542 TLR917542 TVN917542 UFJ917542 UPF917542 UZB917542 VIX917542 VST917542 WCP917542 WML917542 WWH917542 Z983078 JV983078 TR983078 ADN983078 ANJ983078 AXF983078 BHB983078 BQX983078 CAT983078 CKP983078 CUL983078 DEH983078 DOD983078 DXZ983078 EHV983078 ERR983078 FBN983078 FLJ983078 FVF983078 GFB983078 GOX983078 GYT983078 HIP983078 HSL983078 ICH983078 IMD983078 IVZ983078 JFV983078 JPR983078 JZN983078 KJJ983078 KTF983078 LDB983078 LMX983078 LWT983078 MGP983078 MQL983078 NAH983078 NKD983078 NTZ983078 ODV983078 ONR983078 OXN983078 PHJ983078 PRF983078 QBB983078 QKX983078 QUT983078 REP983078 ROL983078 RYH983078 SID983078 SRZ983078 TBV983078 TLR983078 TVN983078 UFJ983078 UPF983078 UZB983078 VIX983078 VST983078 WCP983078 WML983078 WWH983078" xr:uid="{A91DFB61-EB2E-4FD1-8F3C-1FEB3F2D1AC2}">
      <formula1>1</formula1>
      <formula2>55153</formula2>
    </dataValidation>
    <dataValidation type="decimal" allowBlank="1" showInputMessage="1" showErrorMessage="1" errorTitle="Standard" error="Immettere un valore numerico." sqref="AA38 JW38 TS38 ADO38 ANK38 AXG38 BHC38 BQY38 CAU38 CKQ38 CUM38 DEI38 DOE38 DYA38 EHW38 ERS38 FBO38 FLK38 FVG38 GFC38 GOY38 GYU38 HIQ38 HSM38 ICI38 IME38 IWA38 JFW38 JPS38 JZO38 KJK38 KTG38 LDC38 LMY38 LWU38 MGQ38 MQM38 NAI38 NKE38 NUA38 ODW38 ONS38 OXO38 PHK38 PRG38 QBC38 QKY38 QUU38 REQ38 ROM38 RYI38 SIE38 SSA38 TBW38 TLS38 TVO38 UFK38 UPG38 UZC38 VIY38 VSU38 WCQ38 WMM38 WWI38 AA65574 JW65574 TS65574 ADO65574 ANK65574 AXG65574 BHC65574 BQY65574 CAU65574 CKQ65574 CUM65574 DEI65574 DOE65574 DYA65574 EHW65574 ERS65574 FBO65574 FLK65574 FVG65574 GFC65574 GOY65574 GYU65574 HIQ65574 HSM65574 ICI65574 IME65574 IWA65574 JFW65574 JPS65574 JZO65574 KJK65574 KTG65574 LDC65574 LMY65574 LWU65574 MGQ65574 MQM65574 NAI65574 NKE65574 NUA65574 ODW65574 ONS65574 OXO65574 PHK65574 PRG65574 QBC65574 QKY65574 QUU65574 REQ65574 ROM65574 RYI65574 SIE65574 SSA65574 TBW65574 TLS65574 TVO65574 UFK65574 UPG65574 UZC65574 VIY65574 VSU65574 WCQ65574 WMM65574 WWI65574 AA131110 JW131110 TS131110 ADO131110 ANK131110 AXG131110 BHC131110 BQY131110 CAU131110 CKQ131110 CUM131110 DEI131110 DOE131110 DYA131110 EHW131110 ERS131110 FBO131110 FLK131110 FVG131110 GFC131110 GOY131110 GYU131110 HIQ131110 HSM131110 ICI131110 IME131110 IWA131110 JFW131110 JPS131110 JZO131110 KJK131110 KTG131110 LDC131110 LMY131110 LWU131110 MGQ131110 MQM131110 NAI131110 NKE131110 NUA131110 ODW131110 ONS131110 OXO131110 PHK131110 PRG131110 QBC131110 QKY131110 QUU131110 REQ131110 ROM131110 RYI131110 SIE131110 SSA131110 TBW131110 TLS131110 TVO131110 UFK131110 UPG131110 UZC131110 VIY131110 VSU131110 WCQ131110 WMM131110 WWI131110 AA196646 JW196646 TS196646 ADO196646 ANK196646 AXG196646 BHC196646 BQY196646 CAU196646 CKQ196646 CUM196646 DEI196646 DOE196646 DYA196646 EHW196646 ERS196646 FBO196646 FLK196646 FVG196646 GFC196646 GOY196646 GYU196646 HIQ196646 HSM196646 ICI196646 IME196646 IWA196646 JFW196646 JPS196646 JZO196646 KJK196646 KTG196646 LDC196646 LMY196646 LWU196646 MGQ196646 MQM196646 NAI196646 NKE196646 NUA196646 ODW196646 ONS196646 OXO196646 PHK196646 PRG196646 QBC196646 QKY196646 QUU196646 REQ196646 ROM196646 RYI196646 SIE196646 SSA196646 TBW196646 TLS196646 TVO196646 UFK196646 UPG196646 UZC196646 VIY196646 VSU196646 WCQ196646 WMM196646 WWI196646 AA262182 JW262182 TS262182 ADO262182 ANK262182 AXG262182 BHC262182 BQY262182 CAU262182 CKQ262182 CUM262182 DEI262182 DOE262182 DYA262182 EHW262182 ERS262182 FBO262182 FLK262182 FVG262182 GFC262182 GOY262182 GYU262182 HIQ262182 HSM262182 ICI262182 IME262182 IWA262182 JFW262182 JPS262182 JZO262182 KJK262182 KTG262182 LDC262182 LMY262182 LWU262182 MGQ262182 MQM262182 NAI262182 NKE262182 NUA262182 ODW262182 ONS262182 OXO262182 PHK262182 PRG262182 QBC262182 QKY262182 QUU262182 REQ262182 ROM262182 RYI262182 SIE262182 SSA262182 TBW262182 TLS262182 TVO262182 UFK262182 UPG262182 UZC262182 VIY262182 VSU262182 WCQ262182 WMM262182 WWI262182 AA327718 JW327718 TS327718 ADO327718 ANK327718 AXG327718 BHC327718 BQY327718 CAU327718 CKQ327718 CUM327718 DEI327718 DOE327718 DYA327718 EHW327718 ERS327718 FBO327718 FLK327718 FVG327718 GFC327718 GOY327718 GYU327718 HIQ327718 HSM327718 ICI327718 IME327718 IWA327718 JFW327718 JPS327718 JZO327718 KJK327718 KTG327718 LDC327718 LMY327718 LWU327718 MGQ327718 MQM327718 NAI327718 NKE327718 NUA327718 ODW327718 ONS327718 OXO327718 PHK327718 PRG327718 QBC327718 QKY327718 QUU327718 REQ327718 ROM327718 RYI327718 SIE327718 SSA327718 TBW327718 TLS327718 TVO327718 UFK327718 UPG327718 UZC327718 VIY327718 VSU327718 WCQ327718 WMM327718 WWI327718 AA393254 JW393254 TS393254 ADO393254 ANK393254 AXG393254 BHC393254 BQY393254 CAU393254 CKQ393254 CUM393254 DEI393254 DOE393254 DYA393254 EHW393254 ERS393254 FBO393254 FLK393254 FVG393254 GFC393254 GOY393254 GYU393254 HIQ393254 HSM393254 ICI393254 IME393254 IWA393254 JFW393254 JPS393254 JZO393254 KJK393254 KTG393254 LDC393254 LMY393254 LWU393254 MGQ393254 MQM393254 NAI393254 NKE393254 NUA393254 ODW393254 ONS393254 OXO393254 PHK393254 PRG393254 QBC393254 QKY393254 QUU393254 REQ393254 ROM393254 RYI393254 SIE393254 SSA393254 TBW393254 TLS393254 TVO393254 UFK393254 UPG393254 UZC393254 VIY393254 VSU393254 WCQ393254 WMM393254 WWI393254 AA458790 JW458790 TS458790 ADO458790 ANK458790 AXG458790 BHC458790 BQY458790 CAU458790 CKQ458790 CUM458790 DEI458790 DOE458790 DYA458790 EHW458790 ERS458790 FBO458790 FLK458790 FVG458790 GFC458790 GOY458790 GYU458790 HIQ458790 HSM458790 ICI458790 IME458790 IWA458790 JFW458790 JPS458790 JZO458790 KJK458790 KTG458790 LDC458790 LMY458790 LWU458790 MGQ458790 MQM458790 NAI458790 NKE458790 NUA458790 ODW458790 ONS458790 OXO458790 PHK458790 PRG458790 QBC458790 QKY458790 QUU458790 REQ458790 ROM458790 RYI458790 SIE458790 SSA458790 TBW458790 TLS458790 TVO458790 UFK458790 UPG458790 UZC458790 VIY458790 VSU458790 WCQ458790 WMM458790 WWI458790 AA524326 JW524326 TS524326 ADO524326 ANK524326 AXG524326 BHC524326 BQY524326 CAU524326 CKQ524326 CUM524326 DEI524326 DOE524326 DYA524326 EHW524326 ERS524326 FBO524326 FLK524326 FVG524326 GFC524326 GOY524326 GYU524326 HIQ524326 HSM524326 ICI524326 IME524326 IWA524326 JFW524326 JPS524326 JZO524326 KJK524326 KTG524326 LDC524326 LMY524326 LWU524326 MGQ524326 MQM524326 NAI524326 NKE524326 NUA524326 ODW524326 ONS524326 OXO524326 PHK524326 PRG524326 QBC524326 QKY524326 QUU524326 REQ524326 ROM524326 RYI524326 SIE524326 SSA524326 TBW524326 TLS524326 TVO524326 UFK524326 UPG524326 UZC524326 VIY524326 VSU524326 WCQ524326 WMM524326 WWI524326 AA589862 JW589862 TS589862 ADO589862 ANK589862 AXG589862 BHC589862 BQY589862 CAU589862 CKQ589862 CUM589862 DEI589862 DOE589862 DYA589862 EHW589862 ERS589862 FBO589862 FLK589862 FVG589862 GFC589862 GOY589862 GYU589862 HIQ589862 HSM589862 ICI589862 IME589862 IWA589862 JFW589862 JPS589862 JZO589862 KJK589862 KTG589862 LDC589862 LMY589862 LWU589862 MGQ589862 MQM589862 NAI589862 NKE589862 NUA589862 ODW589862 ONS589862 OXO589862 PHK589862 PRG589862 QBC589862 QKY589862 QUU589862 REQ589862 ROM589862 RYI589862 SIE589862 SSA589862 TBW589862 TLS589862 TVO589862 UFK589862 UPG589862 UZC589862 VIY589862 VSU589862 WCQ589862 WMM589862 WWI589862 AA655398 JW655398 TS655398 ADO655398 ANK655398 AXG655398 BHC655398 BQY655398 CAU655398 CKQ655398 CUM655398 DEI655398 DOE655398 DYA655398 EHW655398 ERS655398 FBO655398 FLK655398 FVG655398 GFC655398 GOY655398 GYU655398 HIQ655398 HSM655398 ICI655398 IME655398 IWA655398 JFW655398 JPS655398 JZO655398 KJK655398 KTG655398 LDC655398 LMY655398 LWU655398 MGQ655398 MQM655398 NAI655398 NKE655398 NUA655398 ODW655398 ONS655398 OXO655398 PHK655398 PRG655398 QBC655398 QKY655398 QUU655398 REQ655398 ROM655398 RYI655398 SIE655398 SSA655398 TBW655398 TLS655398 TVO655398 UFK655398 UPG655398 UZC655398 VIY655398 VSU655398 WCQ655398 WMM655398 WWI655398 AA720934 JW720934 TS720934 ADO720934 ANK720934 AXG720934 BHC720934 BQY720934 CAU720934 CKQ720934 CUM720934 DEI720934 DOE720934 DYA720934 EHW720934 ERS720934 FBO720934 FLK720934 FVG720934 GFC720934 GOY720934 GYU720934 HIQ720934 HSM720934 ICI720934 IME720934 IWA720934 JFW720934 JPS720934 JZO720934 KJK720934 KTG720934 LDC720934 LMY720934 LWU720934 MGQ720934 MQM720934 NAI720934 NKE720934 NUA720934 ODW720934 ONS720934 OXO720934 PHK720934 PRG720934 QBC720934 QKY720934 QUU720934 REQ720934 ROM720934 RYI720934 SIE720934 SSA720934 TBW720934 TLS720934 TVO720934 UFK720934 UPG720934 UZC720934 VIY720934 VSU720934 WCQ720934 WMM720934 WWI720934 AA786470 JW786470 TS786470 ADO786470 ANK786470 AXG786470 BHC786470 BQY786470 CAU786470 CKQ786470 CUM786470 DEI786470 DOE786470 DYA786470 EHW786470 ERS786470 FBO786470 FLK786470 FVG786470 GFC786470 GOY786470 GYU786470 HIQ786470 HSM786470 ICI786470 IME786470 IWA786470 JFW786470 JPS786470 JZO786470 KJK786470 KTG786470 LDC786470 LMY786470 LWU786470 MGQ786470 MQM786470 NAI786470 NKE786470 NUA786470 ODW786470 ONS786470 OXO786470 PHK786470 PRG786470 QBC786470 QKY786470 QUU786470 REQ786470 ROM786470 RYI786470 SIE786470 SSA786470 TBW786470 TLS786470 TVO786470 UFK786470 UPG786470 UZC786470 VIY786470 VSU786470 WCQ786470 WMM786470 WWI786470 AA852006 JW852006 TS852006 ADO852006 ANK852006 AXG852006 BHC852006 BQY852006 CAU852006 CKQ852006 CUM852006 DEI852006 DOE852006 DYA852006 EHW852006 ERS852006 FBO852006 FLK852006 FVG852006 GFC852006 GOY852006 GYU852006 HIQ852006 HSM852006 ICI852006 IME852006 IWA852006 JFW852006 JPS852006 JZO852006 KJK852006 KTG852006 LDC852006 LMY852006 LWU852006 MGQ852006 MQM852006 NAI852006 NKE852006 NUA852006 ODW852006 ONS852006 OXO852006 PHK852006 PRG852006 QBC852006 QKY852006 QUU852006 REQ852006 ROM852006 RYI852006 SIE852006 SSA852006 TBW852006 TLS852006 TVO852006 UFK852006 UPG852006 UZC852006 VIY852006 VSU852006 WCQ852006 WMM852006 WWI852006 AA917542 JW917542 TS917542 ADO917542 ANK917542 AXG917542 BHC917542 BQY917542 CAU917542 CKQ917542 CUM917542 DEI917542 DOE917542 DYA917542 EHW917542 ERS917542 FBO917542 FLK917542 FVG917542 GFC917542 GOY917542 GYU917542 HIQ917542 HSM917542 ICI917542 IME917542 IWA917542 JFW917542 JPS917542 JZO917542 KJK917542 KTG917542 LDC917542 LMY917542 LWU917542 MGQ917542 MQM917542 NAI917542 NKE917542 NUA917542 ODW917542 ONS917542 OXO917542 PHK917542 PRG917542 QBC917542 QKY917542 QUU917542 REQ917542 ROM917542 RYI917542 SIE917542 SSA917542 TBW917542 TLS917542 TVO917542 UFK917542 UPG917542 UZC917542 VIY917542 VSU917542 WCQ917542 WMM917542 WWI917542 AA983078 JW983078 TS983078 ADO983078 ANK983078 AXG983078 BHC983078 BQY983078 CAU983078 CKQ983078 CUM983078 DEI983078 DOE983078 DYA983078 EHW983078 ERS983078 FBO983078 FLK983078 FVG983078 GFC983078 GOY983078 GYU983078 HIQ983078 HSM983078 ICI983078 IME983078 IWA983078 JFW983078 JPS983078 JZO983078 KJK983078 KTG983078 LDC983078 LMY983078 LWU983078 MGQ983078 MQM983078 NAI983078 NKE983078 NUA983078 ODW983078 ONS983078 OXO983078 PHK983078 PRG983078 QBC983078 QKY983078 QUU983078 REQ983078 ROM983078 RYI983078 SIE983078 SSA983078 TBW983078 TLS983078 TVO983078 UFK983078 UPG983078 UZC983078 VIY983078 VSU983078 WCQ983078 WMM983078 WWI983078" xr:uid="{3119601D-4D45-4FBE-860E-3A7A8220EE12}">
      <formula1>-1000000000</formula1>
      <formula2>1000000000</formula2>
    </dataValidation>
    <dataValidation type="decimal" allowBlank="1" showInputMessage="1" showErrorMessage="1" errorTitle="Standard" error="Bitte geben Sie den Zahlenwert negativ ein!" sqref="AA36 JW36 TS36 ADO36 ANK36 AXG36 BHC36 BQY36 CAU36 CKQ36 CUM36 DEI36 DOE36 DYA36 EHW36 ERS36 FBO36 FLK36 FVG36 GFC36 GOY36 GYU36 HIQ36 HSM36 ICI36 IME36 IWA36 JFW36 JPS36 JZO36 KJK36 KTG36 LDC36 LMY36 LWU36 MGQ36 MQM36 NAI36 NKE36 NUA36 ODW36 ONS36 OXO36 PHK36 PRG36 QBC36 QKY36 QUU36 REQ36 ROM36 RYI36 SIE36 SSA36 TBW36 TLS36 TVO36 UFK36 UPG36 UZC36 VIY36 VSU36 WCQ36 WMM36 WWI36 AA65572 JW65572 TS65572 ADO65572 ANK65572 AXG65572 BHC65572 BQY65572 CAU65572 CKQ65572 CUM65572 DEI65572 DOE65572 DYA65572 EHW65572 ERS65572 FBO65572 FLK65572 FVG65572 GFC65572 GOY65572 GYU65572 HIQ65572 HSM65572 ICI65572 IME65572 IWA65572 JFW65572 JPS65572 JZO65572 KJK65572 KTG65572 LDC65572 LMY65572 LWU65572 MGQ65572 MQM65572 NAI65572 NKE65572 NUA65572 ODW65572 ONS65572 OXO65572 PHK65572 PRG65572 QBC65572 QKY65572 QUU65572 REQ65572 ROM65572 RYI65572 SIE65572 SSA65572 TBW65572 TLS65572 TVO65572 UFK65572 UPG65572 UZC65572 VIY65572 VSU65572 WCQ65572 WMM65572 WWI65572 AA131108 JW131108 TS131108 ADO131108 ANK131108 AXG131108 BHC131108 BQY131108 CAU131108 CKQ131108 CUM131108 DEI131108 DOE131108 DYA131108 EHW131108 ERS131108 FBO131108 FLK131108 FVG131108 GFC131108 GOY131108 GYU131108 HIQ131108 HSM131108 ICI131108 IME131108 IWA131108 JFW131108 JPS131108 JZO131108 KJK131108 KTG131108 LDC131108 LMY131108 LWU131108 MGQ131108 MQM131108 NAI131108 NKE131108 NUA131108 ODW131108 ONS131108 OXO131108 PHK131108 PRG131108 QBC131108 QKY131108 QUU131108 REQ131108 ROM131108 RYI131108 SIE131108 SSA131108 TBW131108 TLS131108 TVO131108 UFK131108 UPG131108 UZC131108 VIY131108 VSU131108 WCQ131108 WMM131108 WWI131108 AA196644 JW196644 TS196644 ADO196644 ANK196644 AXG196644 BHC196644 BQY196644 CAU196644 CKQ196644 CUM196644 DEI196644 DOE196644 DYA196644 EHW196644 ERS196644 FBO196644 FLK196644 FVG196644 GFC196644 GOY196644 GYU196644 HIQ196644 HSM196644 ICI196644 IME196644 IWA196644 JFW196644 JPS196644 JZO196644 KJK196644 KTG196644 LDC196644 LMY196644 LWU196644 MGQ196644 MQM196644 NAI196644 NKE196644 NUA196644 ODW196644 ONS196644 OXO196644 PHK196644 PRG196644 QBC196644 QKY196644 QUU196644 REQ196644 ROM196644 RYI196644 SIE196644 SSA196644 TBW196644 TLS196644 TVO196644 UFK196644 UPG196644 UZC196644 VIY196644 VSU196644 WCQ196644 WMM196644 WWI196644 AA262180 JW262180 TS262180 ADO262180 ANK262180 AXG262180 BHC262180 BQY262180 CAU262180 CKQ262180 CUM262180 DEI262180 DOE262180 DYA262180 EHW262180 ERS262180 FBO262180 FLK262180 FVG262180 GFC262180 GOY262180 GYU262180 HIQ262180 HSM262180 ICI262180 IME262180 IWA262180 JFW262180 JPS262180 JZO262180 KJK262180 KTG262180 LDC262180 LMY262180 LWU262180 MGQ262180 MQM262180 NAI262180 NKE262180 NUA262180 ODW262180 ONS262180 OXO262180 PHK262180 PRG262180 QBC262180 QKY262180 QUU262180 REQ262180 ROM262180 RYI262180 SIE262180 SSA262180 TBW262180 TLS262180 TVO262180 UFK262180 UPG262180 UZC262180 VIY262180 VSU262180 WCQ262180 WMM262180 WWI262180 AA327716 JW327716 TS327716 ADO327716 ANK327716 AXG327716 BHC327716 BQY327716 CAU327716 CKQ327716 CUM327716 DEI327716 DOE327716 DYA327716 EHW327716 ERS327716 FBO327716 FLK327716 FVG327716 GFC327716 GOY327716 GYU327716 HIQ327716 HSM327716 ICI327716 IME327716 IWA327716 JFW327716 JPS327716 JZO327716 KJK327716 KTG327716 LDC327716 LMY327716 LWU327716 MGQ327716 MQM327716 NAI327716 NKE327716 NUA327716 ODW327716 ONS327716 OXO327716 PHK327716 PRG327716 QBC327716 QKY327716 QUU327716 REQ327716 ROM327716 RYI327716 SIE327716 SSA327716 TBW327716 TLS327716 TVO327716 UFK327716 UPG327716 UZC327716 VIY327716 VSU327716 WCQ327716 WMM327716 WWI327716 AA393252 JW393252 TS393252 ADO393252 ANK393252 AXG393252 BHC393252 BQY393252 CAU393252 CKQ393252 CUM393252 DEI393252 DOE393252 DYA393252 EHW393252 ERS393252 FBO393252 FLK393252 FVG393252 GFC393252 GOY393252 GYU393252 HIQ393252 HSM393252 ICI393252 IME393252 IWA393252 JFW393252 JPS393252 JZO393252 KJK393252 KTG393252 LDC393252 LMY393252 LWU393252 MGQ393252 MQM393252 NAI393252 NKE393252 NUA393252 ODW393252 ONS393252 OXO393252 PHK393252 PRG393252 QBC393252 QKY393252 QUU393252 REQ393252 ROM393252 RYI393252 SIE393252 SSA393252 TBW393252 TLS393252 TVO393252 UFK393252 UPG393252 UZC393252 VIY393252 VSU393252 WCQ393252 WMM393252 WWI393252 AA458788 JW458788 TS458788 ADO458788 ANK458788 AXG458788 BHC458788 BQY458788 CAU458788 CKQ458788 CUM458788 DEI458788 DOE458788 DYA458788 EHW458788 ERS458788 FBO458788 FLK458788 FVG458788 GFC458788 GOY458788 GYU458788 HIQ458788 HSM458788 ICI458788 IME458788 IWA458788 JFW458788 JPS458788 JZO458788 KJK458788 KTG458788 LDC458788 LMY458788 LWU458788 MGQ458788 MQM458788 NAI458788 NKE458788 NUA458788 ODW458788 ONS458788 OXO458788 PHK458788 PRG458788 QBC458788 QKY458788 QUU458788 REQ458788 ROM458788 RYI458788 SIE458788 SSA458788 TBW458788 TLS458788 TVO458788 UFK458788 UPG458788 UZC458788 VIY458788 VSU458788 WCQ458788 WMM458788 WWI458788 AA524324 JW524324 TS524324 ADO524324 ANK524324 AXG524324 BHC524324 BQY524324 CAU524324 CKQ524324 CUM524324 DEI524324 DOE524324 DYA524324 EHW524324 ERS524324 FBO524324 FLK524324 FVG524324 GFC524324 GOY524324 GYU524324 HIQ524324 HSM524324 ICI524324 IME524324 IWA524324 JFW524324 JPS524324 JZO524324 KJK524324 KTG524324 LDC524324 LMY524324 LWU524324 MGQ524324 MQM524324 NAI524324 NKE524324 NUA524324 ODW524324 ONS524324 OXO524324 PHK524324 PRG524324 QBC524324 QKY524324 QUU524324 REQ524324 ROM524324 RYI524324 SIE524324 SSA524324 TBW524324 TLS524324 TVO524324 UFK524324 UPG524324 UZC524324 VIY524324 VSU524324 WCQ524324 WMM524324 WWI524324 AA589860 JW589860 TS589860 ADO589860 ANK589860 AXG589860 BHC589860 BQY589860 CAU589860 CKQ589860 CUM589860 DEI589860 DOE589860 DYA589860 EHW589860 ERS589860 FBO589860 FLK589860 FVG589860 GFC589860 GOY589860 GYU589860 HIQ589860 HSM589860 ICI589860 IME589860 IWA589860 JFW589860 JPS589860 JZO589860 KJK589860 KTG589860 LDC589860 LMY589860 LWU589860 MGQ589860 MQM589860 NAI589860 NKE589860 NUA589860 ODW589860 ONS589860 OXO589860 PHK589860 PRG589860 QBC589860 QKY589860 QUU589860 REQ589860 ROM589860 RYI589860 SIE589860 SSA589860 TBW589860 TLS589860 TVO589860 UFK589860 UPG589860 UZC589860 VIY589860 VSU589860 WCQ589860 WMM589860 WWI589860 AA655396 JW655396 TS655396 ADO655396 ANK655396 AXG655396 BHC655396 BQY655396 CAU655396 CKQ655396 CUM655396 DEI655396 DOE655396 DYA655396 EHW655396 ERS655396 FBO655396 FLK655396 FVG655396 GFC655396 GOY655396 GYU655396 HIQ655396 HSM655396 ICI655396 IME655396 IWA655396 JFW655396 JPS655396 JZO655396 KJK655396 KTG655396 LDC655396 LMY655396 LWU655396 MGQ655396 MQM655396 NAI655396 NKE655396 NUA655396 ODW655396 ONS655396 OXO655396 PHK655396 PRG655396 QBC655396 QKY655396 QUU655396 REQ655396 ROM655396 RYI655396 SIE655396 SSA655396 TBW655396 TLS655396 TVO655396 UFK655396 UPG655396 UZC655396 VIY655396 VSU655396 WCQ655396 WMM655396 WWI655396 AA720932 JW720932 TS720932 ADO720932 ANK720932 AXG720932 BHC720932 BQY720932 CAU720932 CKQ720932 CUM720932 DEI720932 DOE720932 DYA720932 EHW720932 ERS720932 FBO720932 FLK720932 FVG720932 GFC720932 GOY720932 GYU720932 HIQ720932 HSM720932 ICI720932 IME720932 IWA720932 JFW720932 JPS720932 JZO720932 KJK720932 KTG720932 LDC720932 LMY720932 LWU720932 MGQ720932 MQM720932 NAI720932 NKE720932 NUA720932 ODW720932 ONS720932 OXO720932 PHK720932 PRG720932 QBC720932 QKY720932 QUU720932 REQ720932 ROM720932 RYI720932 SIE720932 SSA720932 TBW720932 TLS720932 TVO720932 UFK720932 UPG720932 UZC720932 VIY720932 VSU720932 WCQ720932 WMM720932 WWI720932 AA786468 JW786468 TS786468 ADO786468 ANK786468 AXG786468 BHC786468 BQY786468 CAU786468 CKQ786468 CUM786468 DEI786468 DOE786468 DYA786468 EHW786468 ERS786468 FBO786468 FLK786468 FVG786468 GFC786468 GOY786468 GYU786468 HIQ786468 HSM786468 ICI786468 IME786468 IWA786468 JFW786468 JPS786468 JZO786468 KJK786468 KTG786468 LDC786468 LMY786468 LWU786468 MGQ786468 MQM786468 NAI786468 NKE786468 NUA786468 ODW786468 ONS786468 OXO786468 PHK786468 PRG786468 QBC786468 QKY786468 QUU786468 REQ786468 ROM786468 RYI786468 SIE786468 SSA786468 TBW786468 TLS786468 TVO786468 UFK786468 UPG786468 UZC786468 VIY786468 VSU786468 WCQ786468 WMM786468 WWI786468 AA852004 JW852004 TS852004 ADO852004 ANK852004 AXG852004 BHC852004 BQY852004 CAU852004 CKQ852004 CUM852004 DEI852004 DOE852004 DYA852004 EHW852004 ERS852004 FBO852004 FLK852004 FVG852004 GFC852004 GOY852004 GYU852004 HIQ852004 HSM852004 ICI852004 IME852004 IWA852004 JFW852004 JPS852004 JZO852004 KJK852004 KTG852004 LDC852004 LMY852004 LWU852004 MGQ852004 MQM852004 NAI852004 NKE852004 NUA852004 ODW852004 ONS852004 OXO852004 PHK852004 PRG852004 QBC852004 QKY852004 QUU852004 REQ852004 ROM852004 RYI852004 SIE852004 SSA852004 TBW852004 TLS852004 TVO852004 UFK852004 UPG852004 UZC852004 VIY852004 VSU852004 WCQ852004 WMM852004 WWI852004 AA917540 JW917540 TS917540 ADO917540 ANK917540 AXG917540 BHC917540 BQY917540 CAU917540 CKQ917540 CUM917540 DEI917540 DOE917540 DYA917540 EHW917540 ERS917540 FBO917540 FLK917540 FVG917540 GFC917540 GOY917540 GYU917540 HIQ917540 HSM917540 ICI917540 IME917540 IWA917540 JFW917540 JPS917540 JZO917540 KJK917540 KTG917540 LDC917540 LMY917540 LWU917540 MGQ917540 MQM917540 NAI917540 NKE917540 NUA917540 ODW917540 ONS917540 OXO917540 PHK917540 PRG917540 QBC917540 QKY917540 QUU917540 REQ917540 ROM917540 RYI917540 SIE917540 SSA917540 TBW917540 TLS917540 TVO917540 UFK917540 UPG917540 UZC917540 VIY917540 VSU917540 WCQ917540 WMM917540 WWI917540 AA983076 JW983076 TS983076 ADO983076 ANK983076 AXG983076 BHC983076 BQY983076 CAU983076 CKQ983076 CUM983076 DEI983076 DOE983076 DYA983076 EHW983076 ERS983076 FBO983076 FLK983076 FVG983076 GFC983076 GOY983076 GYU983076 HIQ983076 HSM983076 ICI983076 IME983076 IWA983076 JFW983076 JPS983076 JZO983076 KJK983076 KTG983076 LDC983076 LMY983076 LWU983076 MGQ983076 MQM983076 NAI983076 NKE983076 NUA983076 ODW983076 ONS983076 OXO983076 PHK983076 PRG983076 QBC983076 QKY983076 QUU983076 REQ983076 ROM983076 RYI983076 SIE983076 SSA983076 TBW983076 TLS983076 TVO983076 UFK983076 UPG983076 UZC983076 VIY983076 VSU983076 WCQ983076 WMM983076 WWI983076" xr:uid="{66AD8821-5CC9-43A5-AB12-27933096956B}">
      <formula1>-1000000000000</formula1>
      <formula2>0</formula2>
    </dataValidation>
    <dataValidation type="decimal" allowBlank="1" showInputMessage="1" showErrorMessage="1" errorTitle="Standard" error="Immettere un valore numerico inferiore." sqref="AA43:AA44 JW43:JW44 TS43:TS44 ADO43:ADO44 ANK43:ANK44 AXG43:AXG44 BHC43:BHC44 BQY43:BQY44 CAU43:CAU44 CKQ43:CKQ44 CUM43:CUM44 DEI43:DEI44 DOE43:DOE44 DYA43:DYA44 EHW43:EHW44 ERS43:ERS44 FBO43:FBO44 FLK43:FLK44 FVG43:FVG44 GFC43:GFC44 GOY43:GOY44 GYU43:GYU44 HIQ43:HIQ44 HSM43:HSM44 ICI43:ICI44 IME43:IME44 IWA43:IWA44 JFW43:JFW44 JPS43:JPS44 JZO43:JZO44 KJK43:KJK44 KTG43:KTG44 LDC43:LDC44 LMY43:LMY44 LWU43:LWU44 MGQ43:MGQ44 MQM43:MQM44 NAI43:NAI44 NKE43:NKE44 NUA43:NUA44 ODW43:ODW44 ONS43:ONS44 OXO43:OXO44 PHK43:PHK44 PRG43:PRG44 QBC43:QBC44 QKY43:QKY44 QUU43:QUU44 REQ43:REQ44 ROM43:ROM44 RYI43:RYI44 SIE43:SIE44 SSA43:SSA44 TBW43:TBW44 TLS43:TLS44 TVO43:TVO44 UFK43:UFK44 UPG43:UPG44 UZC43:UZC44 VIY43:VIY44 VSU43:VSU44 WCQ43:WCQ44 WMM43:WMM44 WWI43:WWI44 AA65579:AA65580 JW65579:JW65580 TS65579:TS65580 ADO65579:ADO65580 ANK65579:ANK65580 AXG65579:AXG65580 BHC65579:BHC65580 BQY65579:BQY65580 CAU65579:CAU65580 CKQ65579:CKQ65580 CUM65579:CUM65580 DEI65579:DEI65580 DOE65579:DOE65580 DYA65579:DYA65580 EHW65579:EHW65580 ERS65579:ERS65580 FBO65579:FBO65580 FLK65579:FLK65580 FVG65579:FVG65580 GFC65579:GFC65580 GOY65579:GOY65580 GYU65579:GYU65580 HIQ65579:HIQ65580 HSM65579:HSM65580 ICI65579:ICI65580 IME65579:IME65580 IWA65579:IWA65580 JFW65579:JFW65580 JPS65579:JPS65580 JZO65579:JZO65580 KJK65579:KJK65580 KTG65579:KTG65580 LDC65579:LDC65580 LMY65579:LMY65580 LWU65579:LWU65580 MGQ65579:MGQ65580 MQM65579:MQM65580 NAI65579:NAI65580 NKE65579:NKE65580 NUA65579:NUA65580 ODW65579:ODW65580 ONS65579:ONS65580 OXO65579:OXO65580 PHK65579:PHK65580 PRG65579:PRG65580 QBC65579:QBC65580 QKY65579:QKY65580 QUU65579:QUU65580 REQ65579:REQ65580 ROM65579:ROM65580 RYI65579:RYI65580 SIE65579:SIE65580 SSA65579:SSA65580 TBW65579:TBW65580 TLS65579:TLS65580 TVO65579:TVO65580 UFK65579:UFK65580 UPG65579:UPG65580 UZC65579:UZC65580 VIY65579:VIY65580 VSU65579:VSU65580 WCQ65579:WCQ65580 WMM65579:WMM65580 WWI65579:WWI65580 AA131115:AA131116 JW131115:JW131116 TS131115:TS131116 ADO131115:ADO131116 ANK131115:ANK131116 AXG131115:AXG131116 BHC131115:BHC131116 BQY131115:BQY131116 CAU131115:CAU131116 CKQ131115:CKQ131116 CUM131115:CUM131116 DEI131115:DEI131116 DOE131115:DOE131116 DYA131115:DYA131116 EHW131115:EHW131116 ERS131115:ERS131116 FBO131115:FBO131116 FLK131115:FLK131116 FVG131115:FVG131116 GFC131115:GFC131116 GOY131115:GOY131116 GYU131115:GYU131116 HIQ131115:HIQ131116 HSM131115:HSM131116 ICI131115:ICI131116 IME131115:IME131116 IWA131115:IWA131116 JFW131115:JFW131116 JPS131115:JPS131116 JZO131115:JZO131116 KJK131115:KJK131116 KTG131115:KTG131116 LDC131115:LDC131116 LMY131115:LMY131116 LWU131115:LWU131116 MGQ131115:MGQ131116 MQM131115:MQM131116 NAI131115:NAI131116 NKE131115:NKE131116 NUA131115:NUA131116 ODW131115:ODW131116 ONS131115:ONS131116 OXO131115:OXO131116 PHK131115:PHK131116 PRG131115:PRG131116 QBC131115:QBC131116 QKY131115:QKY131116 QUU131115:QUU131116 REQ131115:REQ131116 ROM131115:ROM131116 RYI131115:RYI131116 SIE131115:SIE131116 SSA131115:SSA131116 TBW131115:TBW131116 TLS131115:TLS131116 TVO131115:TVO131116 UFK131115:UFK131116 UPG131115:UPG131116 UZC131115:UZC131116 VIY131115:VIY131116 VSU131115:VSU131116 WCQ131115:WCQ131116 WMM131115:WMM131116 WWI131115:WWI131116 AA196651:AA196652 JW196651:JW196652 TS196651:TS196652 ADO196651:ADO196652 ANK196651:ANK196652 AXG196651:AXG196652 BHC196651:BHC196652 BQY196651:BQY196652 CAU196651:CAU196652 CKQ196651:CKQ196652 CUM196651:CUM196652 DEI196651:DEI196652 DOE196651:DOE196652 DYA196651:DYA196652 EHW196651:EHW196652 ERS196651:ERS196652 FBO196651:FBO196652 FLK196651:FLK196652 FVG196651:FVG196652 GFC196651:GFC196652 GOY196651:GOY196652 GYU196651:GYU196652 HIQ196651:HIQ196652 HSM196651:HSM196652 ICI196651:ICI196652 IME196651:IME196652 IWA196651:IWA196652 JFW196651:JFW196652 JPS196651:JPS196652 JZO196651:JZO196652 KJK196651:KJK196652 KTG196651:KTG196652 LDC196651:LDC196652 LMY196651:LMY196652 LWU196651:LWU196652 MGQ196651:MGQ196652 MQM196651:MQM196652 NAI196651:NAI196652 NKE196651:NKE196652 NUA196651:NUA196652 ODW196651:ODW196652 ONS196651:ONS196652 OXO196651:OXO196652 PHK196651:PHK196652 PRG196651:PRG196652 QBC196651:QBC196652 QKY196651:QKY196652 QUU196651:QUU196652 REQ196651:REQ196652 ROM196651:ROM196652 RYI196651:RYI196652 SIE196651:SIE196652 SSA196651:SSA196652 TBW196651:TBW196652 TLS196651:TLS196652 TVO196651:TVO196652 UFK196651:UFK196652 UPG196651:UPG196652 UZC196651:UZC196652 VIY196651:VIY196652 VSU196651:VSU196652 WCQ196651:WCQ196652 WMM196651:WMM196652 WWI196651:WWI196652 AA262187:AA262188 JW262187:JW262188 TS262187:TS262188 ADO262187:ADO262188 ANK262187:ANK262188 AXG262187:AXG262188 BHC262187:BHC262188 BQY262187:BQY262188 CAU262187:CAU262188 CKQ262187:CKQ262188 CUM262187:CUM262188 DEI262187:DEI262188 DOE262187:DOE262188 DYA262187:DYA262188 EHW262187:EHW262188 ERS262187:ERS262188 FBO262187:FBO262188 FLK262187:FLK262188 FVG262187:FVG262188 GFC262187:GFC262188 GOY262187:GOY262188 GYU262187:GYU262188 HIQ262187:HIQ262188 HSM262187:HSM262188 ICI262187:ICI262188 IME262187:IME262188 IWA262187:IWA262188 JFW262187:JFW262188 JPS262187:JPS262188 JZO262187:JZO262188 KJK262187:KJK262188 KTG262187:KTG262188 LDC262187:LDC262188 LMY262187:LMY262188 LWU262187:LWU262188 MGQ262187:MGQ262188 MQM262187:MQM262188 NAI262187:NAI262188 NKE262187:NKE262188 NUA262187:NUA262188 ODW262187:ODW262188 ONS262187:ONS262188 OXO262187:OXO262188 PHK262187:PHK262188 PRG262187:PRG262188 QBC262187:QBC262188 QKY262187:QKY262188 QUU262187:QUU262188 REQ262187:REQ262188 ROM262187:ROM262188 RYI262187:RYI262188 SIE262187:SIE262188 SSA262187:SSA262188 TBW262187:TBW262188 TLS262187:TLS262188 TVO262187:TVO262188 UFK262187:UFK262188 UPG262187:UPG262188 UZC262187:UZC262188 VIY262187:VIY262188 VSU262187:VSU262188 WCQ262187:WCQ262188 WMM262187:WMM262188 WWI262187:WWI262188 AA327723:AA327724 JW327723:JW327724 TS327723:TS327724 ADO327723:ADO327724 ANK327723:ANK327724 AXG327723:AXG327724 BHC327723:BHC327724 BQY327723:BQY327724 CAU327723:CAU327724 CKQ327723:CKQ327724 CUM327723:CUM327724 DEI327723:DEI327724 DOE327723:DOE327724 DYA327723:DYA327724 EHW327723:EHW327724 ERS327723:ERS327724 FBO327723:FBO327724 FLK327723:FLK327724 FVG327723:FVG327724 GFC327723:GFC327724 GOY327723:GOY327724 GYU327723:GYU327724 HIQ327723:HIQ327724 HSM327723:HSM327724 ICI327723:ICI327724 IME327723:IME327724 IWA327723:IWA327724 JFW327723:JFW327724 JPS327723:JPS327724 JZO327723:JZO327724 KJK327723:KJK327724 KTG327723:KTG327724 LDC327723:LDC327724 LMY327723:LMY327724 LWU327723:LWU327724 MGQ327723:MGQ327724 MQM327723:MQM327724 NAI327723:NAI327724 NKE327723:NKE327724 NUA327723:NUA327724 ODW327723:ODW327724 ONS327723:ONS327724 OXO327723:OXO327724 PHK327723:PHK327724 PRG327723:PRG327724 QBC327723:QBC327724 QKY327723:QKY327724 QUU327723:QUU327724 REQ327723:REQ327724 ROM327723:ROM327724 RYI327723:RYI327724 SIE327723:SIE327724 SSA327723:SSA327724 TBW327723:TBW327724 TLS327723:TLS327724 TVO327723:TVO327724 UFK327723:UFK327724 UPG327723:UPG327724 UZC327723:UZC327724 VIY327723:VIY327724 VSU327723:VSU327724 WCQ327723:WCQ327724 WMM327723:WMM327724 WWI327723:WWI327724 AA393259:AA393260 JW393259:JW393260 TS393259:TS393260 ADO393259:ADO393260 ANK393259:ANK393260 AXG393259:AXG393260 BHC393259:BHC393260 BQY393259:BQY393260 CAU393259:CAU393260 CKQ393259:CKQ393260 CUM393259:CUM393260 DEI393259:DEI393260 DOE393259:DOE393260 DYA393259:DYA393260 EHW393259:EHW393260 ERS393259:ERS393260 FBO393259:FBO393260 FLK393259:FLK393260 FVG393259:FVG393260 GFC393259:GFC393260 GOY393259:GOY393260 GYU393259:GYU393260 HIQ393259:HIQ393260 HSM393259:HSM393260 ICI393259:ICI393260 IME393259:IME393260 IWA393259:IWA393260 JFW393259:JFW393260 JPS393259:JPS393260 JZO393259:JZO393260 KJK393259:KJK393260 KTG393259:KTG393260 LDC393259:LDC393260 LMY393259:LMY393260 LWU393259:LWU393260 MGQ393259:MGQ393260 MQM393259:MQM393260 NAI393259:NAI393260 NKE393259:NKE393260 NUA393259:NUA393260 ODW393259:ODW393260 ONS393259:ONS393260 OXO393259:OXO393260 PHK393259:PHK393260 PRG393259:PRG393260 QBC393259:QBC393260 QKY393259:QKY393260 QUU393259:QUU393260 REQ393259:REQ393260 ROM393259:ROM393260 RYI393259:RYI393260 SIE393259:SIE393260 SSA393259:SSA393260 TBW393259:TBW393260 TLS393259:TLS393260 TVO393259:TVO393260 UFK393259:UFK393260 UPG393259:UPG393260 UZC393259:UZC393260 VIY393259:VIY393260 VSU393259:VSU393260 WCQ393259:WCQ393260 WMM393259:WMM393260 WWI393259:WWI393260 AA458795:AA458796 JW458795:JW458796 TS458795:TS458796 ADO458795:ADO458796 ANK458795:ANK458796 AXG458795:AXG458796 BHC458795:BHC458796 BQY458795:BQY458796 CAU458795:CAU458796 CKQ458795:CKQ458796 CUM458795:CUM458796 DEI458795:DEI458796 DOE458795:DOE458796 DYA458795:DYA458796 EHW458795:EHW458796 ERS458795:ERS458796 FBO458795:FBO458796 FLK458795:FLK458796 FVG458795:FVG458796 GFC458795:GFC458796 GOY458795:GOY458796 GYU458795:GYU458796 HIQ458795:HIQ458796 HSM458795:HSM458796 ICI458795:ICI458796 IME458795:IME458796 IWA458795:IWA458796 JFW458795:JFW458796 JPS458795:JPS458796 JZO458795:JZO458796 KJK458795:KJK458796 KTG458795:KTG458796 LDC458795:LDC458796 LMY458795:LMY458796 LWU458795:LWU458796 MGQ458795:MGQ458796 MQM458795:MQM458796 NAI458795:NAI458796 NKE458795:NKE458796 NUA458795:NUA458796 ODW458795:ODW458796 ONS458795:ONS458796 OXO458795:OXO458796 PHK458795:PHK458796 PRG458795:PRG458796 QBC458795:QBC458796 QKY458795:QKY458796 QUU458795:QUU458796 REQ458795:REQ458796 ROM458795:ROM458796 RYI458795:RYI458796 SIE458795:SIE458796 SSA458795:SSA458796 TBW458795:TBW458796 TLS458795:TLS458796 TVO458795:TVO458796 UFK458795:UFK458796 UPG458795:UPG458796 UZC458795:UZC458796 VIY458795:VIY458796 VSU458795:VSU458796 WCQ458795:WCQ458796 WMM458795:WMM458796 WWI458795:WWI458796 AA524331:AA524332 JW524331:JW524332 TS524331:TS524332 ADO524331:ADO524332 ANK524331:ANK524332 AXG524331:AXG524332 BHC524331:BHC524332 BQY524331:BQY524332 CAU524331:CAU524332 CKQ524331:CKQ524332 CUM524331:CUM524332 DEI524331:DEI524332 DOE524331:DOE524332 DYA524331:DYA524332 EHW524331:EHW524332 ERS524331:ERS524332 FBO524331:FBO524332 FLK524331:FLK524332 FVG524331:FVG524332 GFC524331:GFC524332 GOY524331:GOY524332 GYU524331:GYU524332 HIQ524331:HIQ524332 HSM524331:HSM524332 ICI524331:ICI524332 IME524331:IME524332 IWA524331:IWA524332 JFW524331:JFW524332 JPS524331:JPS524332 JZO524331:JZO524332 KJK524331:KJK524332 KTG524331:KTG524332 LDC524331:LDC524332 LMY524331:LMY524332 LWU524331:LWU524332 MGQ524331:MGQ524332 MQM524331:MQM524332 NAI524331:NAI524332 NKE524331:NKE524332 NUA524331:NUA524332 ODW524331:ODW524332 ONS524331:ONS524332 OXO524331:OXO524332 PHK524331:PHK524332 PRG524331:PRG524332 QBC524331:QBC524332 QKY524331:QKY524332 QUU524331:QUU524332 REQ524331:REQ524332 ROM524331:ROM524332 RYI524331:RYI524332 SIE524331:SIE524332 SSA524331:SSA524332 TBW524331:TBW524332 TLS524331:TLS524332 TVO524331:TVO524332 UFK524331:UFK524332 UPG524331:UPG524332 UZC524331:UZC524332 VIY524331:VIY524332 VSU524331:VSU524332 WCQ524331:WCQ524332 WMM524331:WMM524332 WWI524331:WWI524332 AA589867:AA589868 JW589867:JW589868 TS589867:TS589868 ADO589867:ADO589868 ANK589867:ANK589868 AXG589867:AXG589868 BHC589867:BHC589868 BQY589867:BQY589868 CAU589867:CAU589868 CKQ589867:CKQ589868 CUM589867:CUM589868 DEI589867:DEI589868 DOE589867:DOE589868 DYA589867:DYA589868 EHW589867:EHW589868 ERS589867:ERS589868 FBO589867:FBO589868 FLK589867:FLK589868 FVG589867:FVG589868 GFC589867:GFC589868 GOY589867:GOY589868 GYU589867:GYU589868 HIQ589867:HIQ589868 HSM589867:HSM589868 ICI589867:ICI589868 IME589867:IME589868 IWA589867:IWA589868 JFW589867:JFW589868 JPS589867:JPS589868 JZO589867:JZO589868 KJK589867:KJK589868 KTG589867:KTG589868 LDC589867:LDC589868 LMY589867:LMY589868 LWU589867:LWU589868 MGQ589867:MGQ589868 MQM589867:MQM589868 NAI589867:NAI589868 NKE589867:NKE589868 NUA589867:NUA589868 ODW589867:ODW589868 ONS589867:ONS589868 OXO589867:OXO589868 PHK589867:PHK589868 PRG589867:PRG589868 QBC589867:QBC589868 QKY589867:QKY589868 QUU589867:QUU589868 REQ589867:REQ589868 ROM589867:ROM589868 RYI589867:RYI589868 SIE589867:SIE589868 SSA589867:SSA589868 TBW589867:TBW589868 TLS589867:TLS589868 TVO589867:TVO589868 UFK589867:UFK589868 UPG589867:UPG589868 UZC589867:UZC589868 VIY589867:VIY589868 VSU589867:VSU589868 WCQ589867:WCQ589868 WMM589867:WMM589868 WWI589867:WWI589868 AA655403:AA655404 JW655403:JW655404 TS655403:TS655404 ADO655403:ADO655404 ANK655403:ANK655404 AXG655403:AXG655404 BHC655403:BHC655404 BQY655403:BQY655404 CAU655403:CAU655404 CKQ655403:CKQ655404 CUM655403:CUM655404 DEI655403:DEI655404 DOE655403:DOE655404 DYA655403:DYA655404 EHW655403:EHW655404 ERS655403:ERS655404 FBO655403:FBO655404 FLK655403:FLK655404 FVG655403:FVG655404 GFC655403:GFC655404 GOY655403:GOY655404 GYU655403:GYU655404 HIQ655403:HIQ655404 HSM655403:HSM655404 ICI655403:ICI655404 IME655403:IME655404 IWA655403:IWA655404 JFW655403:JFW655404 JPS655403:JPS655404 JZO655403:JZO655404 KJK655403:KJK655404 KTG655403:KTG655404 LDC655403:LDC655404 LMY655403:LMY655404 LWU655403:LWU655404 MGQ655403:MGQ655404 MQM655403:MQM655404 NAI655403:NAI655404 NKE655403:NKE655404 NUA655403:NUA655404 ODW655403:ODW655404 ONS655403:ONS655404 OXO655403:OXO655404 PHK655403:PHK655404 PRG655403:PRG655404 QBC655403:QBC655404 QKY655403:QKY655404 QUU655403:QUU655404 REQ655403:REQ655404 ROM655403:ROM655404 RYI655403:RYI655404 SIE655403:SIE655404 SSA655403:SSA655404 TBW655403:TBW655404 TLS655403:TLS655404 TVO655403:TVO655404 UFK655403:UFK655404 UPG655403:UPG655404 UZC655403:UZC655404 VIY655403:VIY655404 VSU655403:VSU655404 WCQ655403:WCQ655404 WMM655403:WMM655404 WWI655403:WWI655404 AA720939:AA720940 JW720939:JW720940 TS720939:TS720940 ADO720939:ADO720940 ANK720939:ANK720940 AXG720939:AXG720940 BHC720939:BHC720940 BQY720939:BQY720940 CAU720939:CAU720940 CKQ720939:CKQ720940 CUM720939:CUM720940 DEI720939:DEI720940 DOE720939:DOE720940 DYA720939:DYA720940 EHW720939:EHW720940 ERS720939:ERS720940 FBO720939:FBO720940 FLK720939:FLK720940 FVG720939:FVG720940 GFC720939:GFC720940 GOY720939:GOY720940 GYU720939:GYU720940 HIQ720939:HIQ720940 HSM720939:HSM720940 ICI720939:ICI720940 IME720939:IME720940 IWA720939:IWA720940 JFW720939:JFW720940 JPS720939:JPS720940 JZO720939:JZO720940 KJK720939:KJK720940 KTG720939:KTG720940 LDC720939:LDC720940 LMY720939:LMY720940 LWU720939:LWU720940 MGQ720939:MGQ720940 MQM720939:MQM720940 NAI720939:NAI720940 NKE720939:NKE720940 NUA720939:NUA720940 ODW720939:ODW720940 ONS720939:ONS720940 OXO720939:OXO720940 PHK720939:PHK720940 PRG720939:PRG720940 QBC720939:QBC720940 QKY720939:QKY720940 QUU720939:QUU720940 REQ720939:REQ720940 ROM720939:ROM720940 RYI720939:RYI720940 SIE720939:SIE720940 SSA720939:SSA720940 TBW720939:TBW720940 TLS720939:TLS720940 TVO720939:TVO720940 UFK720939:UFK720940 UPG720939:UPG720940 UZC720939:UZC720940 VIY720939:VIY720940 VSU720939:VSU720940 WCQ720939:WCQ720940 WMM720939:WMM720940 WWI720939:WWI720940 AA786475:AA786476 JW786475:JW786476 TS786475:TS786476 ADO786475:ADO786476 ANK786475:ANK786476 AXG786475:AXG786476 BHC786475:BHC786476 BQY786475:BQY786476 CAU786475:CAU786476 CKQ786475:CKQ786476 CUM786475:CUM786476 DEI786475:DEI786476 DOE786475:DOE786476 DYA786475:DYA786476 EHW786475:EHW786476 ERS786475:ERS786476 FBO786475:FBO786476 FLK786475:FLK786476 FVG786475:FVG786476 GFC786475:GFC786476 GOY786475:GOY786476 GYU786475:GYU786476 HIQ786475:HIQ786476 HSM786475:HSM786476 ICI786475:ICI786476 IME786475:IME786476 IWA786475:IWA786476 JFW786475:JFW786476 JPS786475:JPS786476 JZO786475:JZO786476 KJK786475:KJK786476 KTG786475:KTG786476 LDC786475:LDC786476 LMY786475:LMY786476 LWU786475:LWU786476 MGQ786475:MGQ786476 MQM786475:MQM786476 NAI786475:NAI786476 NKE786475:NKE786476 NUA786475:NUA786476 ODW786475:ODW786476 ONS786475:ONS786476 OXO786475:OXO786476 PHK786475:PHK786476 PRG786475:PRG786476 QBC786475:QBC786476 QKY786475:QKY786476 QUU786475:QUU786476 REQ786475:REQ786476 ROM786475:ROM786476 RYI786475:RYI786476 SIE786475:SIE786476 SSA786475:SSA786476 TBW786475:TBW786476 TLS786475:TLS786476 TVO786475:TVO786476 UFK786475:UFK786476 UPG786475:UPG786476 UZC786475:UZC786476 VIY786475:VIY786476 VSU786475:VSU786476 WCQ786475:WCQ786476 WMM786475:WMM786476 WWI786475:WWI786476 AA852011:AA852012 JW852011:JW852012 TS852011:TS852012 ADO852011:ADO852012 ANK852011:ANK852012 AXG852011:AXG852012 BHC852011:BHC852012 BQY852011:BQY852012 CAU852011:CAU852012 CKQ852011:CKQ852012 CUM852011:CUM852012 DEI852011:DEI852012 DOE852011:DOE852012 DYA852011:DYA852012 EHW852011:EHW852012 ERS852011:ERS852012 FBO852011:FBO852012 FLK852011:FLK852012 FVG852011:FVG852012 GFC852011:GFC852012 GOY852011:GOY852012 GYU852011:GYU852012 HIQ852011:HIQ852012 HSM852011:HSM852012 ICI852011:ICI852012 IME852011:IME852012 IWA852011:IWA852012 JFW852011:JFW852012 JPS852011:JPS852012 JZO852011:JZO852012 KJK852011:KJK852012 KTG852011:KTG852012 LDC852011:LDC852012 LMY852011:LMY852012 LWU852011:LWU852012 MGQ852011:MGQ852012 MQM852011:MQM852012 NAI852011:NAI852012 NKE852011:NKE852012 NUA852011:NUA852012 ODW852011:ODW852012 ONS852011:ONS852012 OXO852011:OXO852012 PHK852011:PHK852012 PRG852011:PRG852012 QBC852011:QBC852012 QKY852011:QKY852012 QUU852011:QUU852012 REQ852011:REQ852012 ROM852011:ROM852012 RYI852011:RYI852012 SIE852011:SIE852012 SSA852011:SSA852012 TBW852011:TBW852012 TLS852011:TLS852012 TVO852011:TVO852012 UFK852011:UFK852012 UPG852011:UPG852012 UZC852011:UZC852012 VIY852011:VIY852012 VSU852011:VSU852012 WCQ852011:WCQ852012 WMM852011:WMM852012 WWI852011:WWI852012 AA917547:AA917548 JW917547:JW917548 TS917547:TS917548 ADO917547:ADO917548 ANK917547:ANK917548 AXG917547:AXG917548 BHC917547:BHC917548 BQY917547:BQY917548 CAU917547:CAU917548 CKQ917547:CKQ917548 CUM917547:CUM917548 DEI917547:DEI917548 DOE917547:DOE917548 DYA917547:DYA917548 EHW917547:EHW917548 ERS917547:ERS917548 FBO917547:FBO917548 FLK917547:FLK917548 FVG917547:FVG917548 GFC917547:GFC917548 GOY917547:GOY917548 GYU917547:GYU917548 HIQ917547:HIQ917548 HSM917547:HSM917548 ICI917547:ICI917548 IME917547:IME917548 IWA917547:IWA917548 JFW917547:JFW917548 JPS917547:JPS917548 JZO917547:JZO917548 KJK917547:KJK917548 KTG917547:KTG917548 LDC917547:LDC917548 LMY917547:LMY917548 LWU917547:LWU917548 MGQ917547:MGQ917548 MQM917547:MQM917548 NAI917547:NAI917548 NKE917547:NKE917548 NUA917547:NUA917548 ODW917547:ODW917548 ONS917547:ONS917548 OXO917547:OXO917548 PHK917547:PHK917548 PRG917547:PRG917548 QBC917547:QBC917548 QKY917547:QKY917548 QUU917547:QUU917548 REQ917547:REQ917548 ROM917547:ROM917548 RYI917547:RYI917548 SIE917547:SIE917548 SSA917547:SSA917548 TBW917547:TBW917548 TLS917547:TLS917548 TVO917547:TVO917548 UFK917547:UFK917548 UPG917547:UPG917548 UZC917547:UZC917548 VIY917547:VIY917548 VSU917547:VSU917548 WCQ917547:WCQ917548 WMM917547:WMM917548 WWI917547:WWI917548 AA983083:AA983084 JW983083:JW983084 TS983083:TS983084 ADO983083:ADO983084 ANK983083:ANK983084 AXG983083:AXG983084 BHC983083:BHC983084 BQY983083:BQY983084 CAU983083:CAU983084 CKQ983083:CKQ983084 CUM983083:CUM983084 DEI983083:DEI983084 DOE983083:DOE983084 DYA983083:DYA983084 EHW983083:EHW983084 ERS983083:ERS983084 FBO983083:FBO983084 FLK983083:FLK983084 FVG983083:FVG983084 GFC983083:GFC983084 GOY983083:GOY983084 GYU983083:GYU983084 HIQ983083:HIQ983084 HSM983083:HSM983084 ICI983083:ICI983084 IME983083:IME983084 IWA983083:IWA983084 JFW983083:JFW983084 JPS983083:JPS983084 JZO983083:JZO983084 KJK983083:KJK983084 KTG983083:KTG983084 LDC983083:LDC983084 LMY983083:LMY983084 LWU983083:LWU983084 MGQ983083:MGQ983084 MQM983083:MQM983084 NAI983083:NAI983084 NKE983083:NKE983084 NUA983083:NUA983084 ODW983083:ODW983084 ONS983083:ONS983084 OXO983083:OXO983084 PHK983083:PHK983084 PRG983083:PRG983084 QBC983083:QBC983084 QKY983083:QKY983084 QUU983083:QUU983084 REQ983083:REQ983084 ROM983083:ROM983084 RYI983083:RYI983084 SIE983083:SIE983084 SSA983083:SSA983084 TBW983083:TBW983084 TLS983083:TLS983084 TVO983083:TVO983084 UFK983083:UFK983084 UPG983083:UPG983084 UZC983083:UZC983084 VIY983083:VIY983084 VSU983083:VSU983084 WCQ983083:WCQ983084 WMM983083:WMM983084 WWI983083:WWI983084" xr:uid="{260712CE-4BDC-44FC-B4ED-F97D645EA7B3}">
      <formula1>-1000000000000</formula1>
      <formula2>1000000000000</formula2>
    </dataValidation>
    <dataValidation type="decimal" allowBlank="1" showInputMessage="1" showErrorMessage="1" errorTitle="Tasso d'înteresse" error="Inserire il tasso d'interesse che avete utilizzato." promptTitle="Tasso d'înteresse" sqref="AA52 JW52 TS52 ADO52 ANK52 AXG52 BHC52 BQY52 CAU52 CKQ52 CUM52 DEI52 DOE52 DYA52 EHW52 ERS52 FBO52 FLK52 FVG52 GFC52 GOY52 GYU52 HIQ52 HSM52 ICI52 IME52 IWA52 JFW52 JPS52 JZO52 KJK52 KTG52 LDC52 LMY52 LWU52 MGQ52 MQM52 NAI52 NKE52 NUA52 ODW52 ONS52 OXO52 PHK52 PRG52 QBC52 QKY52 QUU52 REQ52 ROM52 RYI52 SIE52 SSA52 TBW52 TLS52 TVO52 UFK52 UPG52 UZC52 VIY52 VSU52 WCQ52 WMM52 WWI52 AA65588 JW65588 TS65588 ADO65588 ANK65588 AXG65588 BHC65588 BQY65588 CAU65588 CKQ65588 CUM65588 DEI65588 DOE65588 DYA65588 EHW65588 ERS65588 FBO65588 FLK65588 FVG65588 GFC65588 GOY65588 GYU65588 HIQ65588 HSM65588 ICI65588 IME65588 IWA65588 JFW65588 JPS65588 JZO65588 KJK65588 KTG65588 LDC65588 LMY65588 LWU65588 MGQ65588 MQM65588 NAI65588 NKE65588 NUA65588 ODW65588 ONS65588 OXO65588 PHK65588 PRG65588 QBC65588 QKY65588 QUU65588 REQ65588 ROM65588 RYI65588 SIE65588 SSA65588 TBW65588 TLS65588 TVO65588 UFK65588 UPG65588 UZC65588 VIY65588 VSU65588 WCQ65588 WMM65588 WWI65588 AA131124 JW131124 TS131124 ADO131124 ANK131124 AXG131124 BHC131124 BQY131124 CAU131124 CKQ131124 CUM131124 DEI131124 DOE131124 DYA131124 EHW131124 ERS131124 FBO131124 FLK131124 FVG131124 GFC131124 GOY131124 GYU131124 HIQ131124 HSM131124 ICI131124 IME131124 IWA131124 JFW131124 JPS131124 JZO131124 KJK131124 KTG131124 LDC131124 LMY131124 LWU131124 MGQ131124 MQM131124 NAI131124 NKE131124 NUA131124 ODW131124 ONS131124 OXO131124 PHK131124 PRG131124 QBC131124 QKY131124 QUU131124 REQ131124 ROM131124 RYI131124 SIE131124 SSA131124 TBW131124 TLS131124 TVO131124 UFK131124 UPG131124 UZC131124 VIY131124 VSU131124 WCQ131124 WMM131124 WWI131124 AA196660 JW196660 TS196660 ADO196660 ANK196660 AXG196660 BHC196660 BQY196660 CAU196660 CKQ196660 CUM196660 DEI196660 DOE196660 DYA196660 EHW196660 ERS196660 FBO196660 FLK196660 FVG196660 GFC196660 GOY196660 GYU196660 HIQ196660 HSM196660 ICI196660 IME196660 IWA196660 JFW196660 JPS196660 JZO196660 KJK196660 KTG196660 LDC196660 LMY196660 LWU196660 MGQ196660 MQM196660 NAI196660 NKE196660 NUA196660 ODW196660 ONS196660 OXO196660 PHK196660 PRG196660 QBC196660 QKY196660 QUU196660 REQ196660 ROM196660 RYI196660 SIE196660 SSA196660 TBW196660 TLS196660 TVO196660 UFK196660 UPG196660 UZC196660 VIY196660 VSU196660 WCQ196660 WMM196660 WWI196660 AA262196 JW262196 TS262196 ADO262196 ANK262196 AXG262196 BHC262196 BQY262196 CAU262196 CKQ262196 CUM262196 DEI262196 DOE262196 DYA262196 EHW262196 ERS262196 FBO262196 FLK262196 FVG262196 GFC262196 GOY262196 GYU262196 HIQ262196 HSM262196 ICI262196 IME262196 IWA262196 JFW262196 JPS262196 JZO262196 KJK262196 KTG262196 LDC262196 LMY262196 LWU262196 MGQ262196 MQM262196 NAI262196 NKE262196 NUA262196 ODW262196 ONS262196 OXO262196 PHK262196 PRG262196 QBC262196 QKY262196 QUU262196 REQ262196 ROM262196 RYI262196 SIE262196 SSA262196 TBW262196 TLS262196 TVO262196 UFK262196 UPG262196 UZC262196 VIY262196 VSU262196 WCQ262196 WMM262196 WWI262196 AA327732 JW327732 TS327732 ADO327732 ANK327732 AXG327732 BHC327732 BQY327732 CAU327732 CKQ327732 CUM327732 DEI327732 DOE327732 DYA327732 EHW327732 ERS327732 FBO327732 FLK327732 FVG327732 GFC327732 GOY327732 GYU327732 HIQ327732 HSM327732 ICI327732 IME327732 IWA327732 JFW327732 JPS327732 JZO327732 KJK327732 KTG327732 LDC327732 LMY327732 LWU327732 MGQ327732 MQM327732 NAI327732 NKE327732 NUA327732 ODW327732 ONS327732 OXO327732 PHK327732 PRG327732 QBC327732 QKY327732 QUU327732 REQ327732 ROM327732 RYI327732 SIE327732 SSA327732 TBW327732 TLS327732 TVO327732 UFK327732 UPG327732 UZC327732 VIY327732 VSU327732 WCQ327732 WMM327732 WWI327732 AA393268 JW393268 TS393268 ADO393268 ANK393268 AXG393268 BHC393268 BQY393268 CAU393268 CKQ393268 CUM393268 DEI393268 DOE393268 DYA393268 EHW393268 ERS393268 FBO393268 FLK393268 FVG393268 GFC393268 GOY393268 GYU393268 HIQ393268 HSM393268 ICI393268 IME393268 IWA393268 JFW393268 JPS393268 JZO393268 KJK393268 KTG393268 LDC393268 LMY393268 LWU393268 MGQ393268 MQM393268 NAI393268 NKE393268 NUA393268 ODW393268 ONS393268 OXO393268 PHK393268 PRG393268 QBC393268 QKY393268 QUU393268 REQ393268 ROM393268 RYI393268 SIE393268 SSA393268 TBW393268 TLS393268 TVO393268 UFK393268 UPG393268 UZC393268 VIY393268 VSU393268 WCQ393268 WMM393268 WWI393268 AA458804 JW458804 TS458804 ADO458804 ANK458804 AXG458804 BHC458804 BQY458804 CAU458804 CKQ458804 CUM458804 DEI458804 DOE458804 DYA458804 EHW458804 ERS458804 FBO458804 FLK458804 FVG458804 GFC458804 GOY458804 GYU458804 HIQ458804 HSM458804 ICI458804 IME458804 IWA458804 JFW458804 JPS458804 JZO458804 KJK458804 KTG458804 LDC458804 LMY458804 LWU458804 MGQ458804 MQM458804 NAI458804 NKE458804 NUA458804 ODW458804 ONS458804 OXO458804 PHK458804 PRG458804 QBC458804 QKY458804 QUU458804 REQ458804 ROM458804 RYI458804 SIE458804 SSA458804 TBW458804 TLS458804 TVO458804 UFK458804 UPG458804 UZC458804 VIY458804 VSU458804 WCQ458804 WMM458804 WWI458804 AA524340 JW524340 TS524340 ADO524340 ANK524340 AXG524340 BHC524340 BQY524340 CAU524340 CKQ524340 CUM524340 DEI524340 DOE524340 DYA524340 EHW524340 ERS524340 FBO524340 FLK524340 FVG524340 GFC524340 GOY524340 GYU524340 HIQ524340 HSM524340 ICI524340 IME524340 IWA524340 JFW524340 JPS524340 JZO524340 KJK524340 KTG524340 LDC524340 LMY524340 LWU524340 MGQ524340 MQM524340 NAI524340 NKE524340 NUA524340 ODW524340 ONS524340 OXO524340 PHK524340 PRG524340 QBC524340 QKY524340 QUU524340 REQ524340 ROM524340 RYI524340 SIE524340 SSA524340 TBW524340 TLS524340 TVO524340 UFK524340 UPG524340 UZC524340 VIY524340 VSU524340 WCQ524340 WMM524340 WWI524340 AA589876 JW589876 TS589876 ADO589876 ANK589876 AXG589876 BHC589876 BQY589876 CAU589876 CKQ589876 CUM589876 DEI589876 DOE589876 DYA589876 EHW589876 ERS589876 FBO589876 FLK589876 FVG589876 GFC589876 GOY589876 GYU589876 HIQ589876 HSM589876 ICI589876 IME589876 IWA589876 JFW589876 JPS589876 JZO589876 KJK589876 KTG589876 LDC589876 LMY589876 LWU589876 MGQ589876 MQM589876 NAI589876 NKE589876 NUA589876 ODW589876 ONS589876 OXO589876 PHK589876 PRG589876 QBC589876 QKY589876 QUU589876 REQ589876 ROM589876 RYI589876 SIE589876 SSA589876 TBW589876 TLS589876 TVO589876 UFK589876 UPG589876 UZC589876 VIY589876 VSU589876 WCQ589876 WMM589876 WWI589876 AA655412 JW655412 TS655412 ADO655412 ANK655412 AXG655412 BHC655412 BQY655412 CAU655412 CKQ655412 CUM655412 DEI655412 DOE655412 DYA655412 EHW655412 ERS655412 FBO655412 FLK655412 FVG655412 GFC655412 GOY655412 GYU655412 HIQ655412 HSM655412 ICI655412 IME655412 IWA655412 JFW655412 JPS655412 JZO655412 KJK655412 KTG655412 LDC655412 LMY655412 LWU655412 MGQ655412 MQM655412 NAI655412 NKE655412 NUA655412 ODW655412 ONS655412 OXO655412 PHK655412 PRG655412 QBC655412 QKY655412 QUU655412 REQ655412 ROM655412 RYI655412 SIE655412 SSA655412 TBW655412 TLS655412 TVO655412 UFK655412 UPG655412 UZC655412 VIY655412 VSU655412 WCQ655412 WMM655412 WWI655412 AA720948 JW720948 TS720948 ADO720948 ANK720948 AXG720948 BHC720948 BQY720948 CAU720948 CKQ720948 CUM720948 DEI720948 DOE720948 DYA720948 EHW720948 ERS720948 FBO720948 FLK720948 FVG720948 GFC720948 GOY720948 GYU720948 HIQ720948 HSM720948 ICI720948 IME720948 IWA720948 JFW720948 JPS720948 JZO720948 KJK720948 KTG720948 LDC720948 LMY720948 LWU720948 MGQ720948 MQM720948 NAI720948 NKE720948 NUA720948 ODW720948 ONS720948 OXO720948 PHK720948 PRG720948 QBC720948 QKY720948 QUU720948 REQ720948 ROM720948 RYI720948 SIE720948 SSA720948 TBW720948 TLS720948 TVO720948 UFK720948 UPG720948 UZC720948 VIY720948 VSU720948 WCQ720948 WMM720948 WWI720948 AA786484 JW786484 TS786484 ADO786484 ANK786484 AXG786484 BHC786484 BQY786484 CAU786484 CKQ786484 CUM786484 DEI786484 DOE786484 DYA786484 EHW786484 ERS786484 FBO786484 FLK786484 FVG786484 GFC786484 GOY786484 GYU786484 HIQ786484 HSM786484 ICI786484 IME786484 IWA786484 JFW786484 JPS786484 JZO786484 KJK786484 KTG786484 LDC786484 LMY786484 LWU786484 MGQ786484 MQM786484 NAI786484 NKE786484 NUA786484 ODW786484 ONS786484 OXO786484 PHK786484 PRG786484 QBC786484 QKY786484 QUU786484 REQ786484 ROM786484 RYI786484 SIE786484 SSA786484 TBW786484 TLS786484 TVO786484 UFK786484 UPG786484 UZC786484 VIY786484 VSU786484 WCQ786484 WMM786484 WWI786484 AA852020 JW852020 TS852020 ADO852020 ANK852020 AXG852020 BHC852020 BQY852020 CAU852020 CKQ852020 CUM852020 DEI852020 DOE852020 DYA852020 EHW852020 ERS852020 FBO852020 FLK852020 FVG852020 GFC852020 GOY852020 GYU852020 HIQ852020 HSM852020 ICI852020 IME852020 IWA852020 JFW852020 JPS852020 JZO852020 KJK852020 KTG852020 LDC852020 LMY852020 LWU852020 MGQ852020 MQM852020 NAI852020 NKE852020 NUA852020 ODW852020 ONS852020 OXO852020 PHK852020 PRG852020 QBC852020 QKY852020 QUU852020 REQ852020 ROM852020 RYI852020 SIE852020 SSA852020 TBW852020 TLS852020 TVO852020 UFK852020 UPG852020 UZC852020 VIY852020 VSU852020 WCQ852020 WMM852020 WWI852020 AA917556 JW917556 TS917556 ADO917556 ANK917556 AXG917556 BHC917556 BQY917556 CAU917556 CKQ917556 CUM917556 DEI917556 DOE917556 DYA917556 EHW917556 ERS917556 FBO917556 FLK917556 FVG917556 GFC917556 GOY917556 GYU917556 HIQ917556 HSM917556 ICI917556 IME917556 IWA917556 JFW917556 JPS917556 JZO917556 KJK917556 KTG917556 LDC917556 LMY917556 LWU917556 MGQ917556 MQM917556 NAI917556 NKE917556 NUA917556 ODW917556 ONS917556 OXO917556 PHK917556 PRG917556 QBC917556 QKY917556 QUU917556 REQ917556 ROM917556 RYI917556 SIE917556 SSA917556 TBW917556 TLS917556 TVO917556 UFK917556 UPG917556 UZC917556 VIY917556 VSU917556 WCQ917556 WMM917556 WWI917556 AA983092 JW983092 TS983092 ADO983092 ANK983092 AXG983092 BHC983092 BQY983092 CAU983092 CKQ983092 CUM983092 DEI983092 DOE983092 DYA983092 EHW983092 ERS983092 FBO983092 FLK983092 FVG983092 GFC983092 GOY983092 GYU983092 HIQ983092 HSM983092 ICI983092 IME983092 IWA983092 JFW983092 JPS983092 JZO983092 KJK983092 KTG983092 LDC983092 LMY983092 LWU983092 MGQ983092 MQM983092 NAI983092 NKE983092 NUA983092 ODW983092 ONS983092 OXO983092 PHK983092 PRG983092 QBC983092 QKY983092 QUU983092 REQ983092 ROM983092 RYI983092 SIE983092 SSA983092 TBW983092 TLS983092 TVO983092 UFK983092 UPG983092 UZC983092 VIY983092 VSU983092 WCQ983092 WMM983092 WWI983092" xr:uid="{36C9DF35-7254-4E4D-B380-F3CF815F602F}">
      <formula1>0</formula1>
      <formula2>0.15</formula2>
    </dataValidation>
    <dataValidation type="decimal" allowBlank="1" showInputMessage="1" showErrorMessage="1" errorTitle="Standard" sqref="N82 JJ82 TF82 ADB82 AMX82 AWT82 BGP82 BQL82 CAH82 CKD82 CTZ82 DDV82 DNR82 DXN82 EHJ82 ERF82 FBB82 FKX82 FUT82 GEP82 GOL82 GYH82 HID82 HRZ82 IBV82 ILR82 IVN82 JFJ82 JPF82 JZB82 KIX82 KST82 LCP82 LML82 LWH82 MGD82 MPZ82 MZV82 NJR82 NTN82 ODJ82 ONF82 OXB82 PGX82 PQT82 QAP82 QKL82 QUH82 RED82 RNZ82 RXV82 SHR82 SRN82 TBJ82 TLF82 TVB82 UEX82 UOT82 UYP82 VIL82 VSH82 WCD82 WLZ82 WVV82 N65618 JJ65618 TF65618 ADB65618 AMX65618 AWT65618 BGP65618 BQL65618 CAH65618 CKD65618 CTZ65618 DDV65618 DNR65618 DXN65618 EHJ65618 ERF65618 FBB65618 FKX65618 FUT65618 GEP65618 GOL65618 GYH65618 HID65618 HRZ65618 IBV65618 ILR65618 IVN65618 JFJ65618 JPF65618 JZB65618 KIX65618 KST65618 LCP65618 LML65618 LWH65618 MGD65618 MPZ65618 MZV65618 NJR65618 NTN65618 ODJ65618 ONF65618 OXB65618 PGX65618 PQT65618 QAP65618 QKL65618 QUH65618 RED65618 RNZ65618 RXV65618 SHR65618 SRN65618 TBJ65618 TLF65618 TVB65618 UEX65618 UOT65618 UYP65618 VIL65618 VSH65618 WCD65618 WLZ65618 WVV65618 N131154 JJ131154 TF131154 ADB131154 AMX131154 AWT131154 BGP131154 BQL131154 CAH131154 CKD131154 CTZ131154 DDV131154 DNR131154 DXN131154 EHJ131154 ERF131154 FBB131154 FKX131154 FUT131154 GEP131154 GOL131154 GYH131154 HID131154 HRZ131154 IBV131154 ILR131154 IVN131154 JFJ131154 JPF131154 JZB131154 KIX131154 KST131154 LCP131154 LML131154 LWH131154 MGD131154 MPZ131154 MZV131154 NJR131154 NTN131154 ODJ131154 ONF131154 OXB131154 PGX131154 PQT131154 QAP131154 QKL131154 QUH131154 RED131154 RNZ131154 RXV131154 SHR131154 SRN131154 TBJ131154 TLF131154 TVB131154 UEX131154 UOT131154 UYP131154 VIL131154 VSH131154 WCD131154 WLZ131154 WVV131154 N196690 JJ196690 TF196690 ADB196690 AMX196690 AWT196690 BGP196690 BQL196690 CAH196690 CKD196690 CTZ196690 DDV196690 DNR196690 DXN196690 EHJ196690 ERF196690 FBB196690 FKX196690 FUT196690 GEP196690 GOL196690 GYH196690 HID196690 HRZ196690 IBV196690 ILR196690 IVN196690 JFJ196690 JPF196690 JZB196690 KIX196690 KST196690 LCP196690 LML196690 LWH196690 MGD196690 MPZ196690 MZV196690 NJR196690 NTN196690 ODJ196690 ONF196690 OXB196690 PGX196690 PQT196690 QAP196690 QKL196690 QUH196690 RED196690 RNZ196690 RXV196690 SHR196690 SRN196690 TBJ196690 TLF196690 TVB196690 UEX196690 UOT196690 UYP196690 VIL196690 VSH196690 WCD196690 WLZ196690 WVV196690 N262226 JJ262226 TF262226 ADB262226 AMX262226 AWT262226 BGP262226 BQL262226 CAH262226 CKD262226 CTZ262226 DDV262226 DNR262226 DXN262226 EHJ262226 ERF262226 FBB262226 FKX262226 FUT262226 GEP262226 GOL262226 GYH262226 HID262226 HRZ262226 IBV262226 ILR262226 IVN262226 JFJ262226 JPF262226 JZB262226 KIX262226 KST262226 LCP262226 LML262226 LWH262226 MGD262226 MPZ262226 MZV262226 NJR262226 NTN262226 ODJ262226 ONF262226 OXB262226 PGX262226 PQT262226 QAP262226 QKL262226 QUH262226 RED262226 RNZ262226 RXV262226 SHR262226 SRN262226 TBJ262226 TLF262226 TVB262226 UEX262226 UOT262226 UYP262226 VIL262226 VSH262226 WCD262226 WLZ262226 WVV262226 N327762 JJ327762 TF327762 ADB327762 AMX327762 AWT327762 BGP327762 BQL327762 CAH327762 CKD327762 CTZ327762 DDV327762 DNR327762 DXN327762 EHJ327762 ERF327762 FBB327762 FKX327762 FUT327762 GEP327762 GOL327762 GYH327762 HID327762 HRZ327762 IBV327762 ILR327762 IVN327762 JFJ327762 JPF327762 JZB327762 KIX327762 KST327762 LCP327762 LML327762 LWH327762 MGD327762 MPZ327762 MZV327762 NJR327762 NTN327762 ODJ327762 ONF327762 OXB327762 PGX327762 PQT327762 QAP327762 QKL327762 QUH327762 RED327762 RNZ327762 RXV327762 SHR327762 SRN327762 TBJ327762 TLF327762 TVB327762 UEX327762 UOT327762 UYP327762 VIL327762 VSH327762 WCD327762 WLZ327762 WVV327762 N393298 JJ393298 TF393298 ADB393298 AMX393298 AWT393298 BGP393298 BQL393298 CAH393298 CKD393298 CTZ393298 DDV393298 DNR393298 DXN393298 EHJ393298 ERF393298 FBB393298 FKX393298 FUT393298 GEP393298 GOL393298 GYH393298 HID393298 HRZ393298 IBV393298 ILR393298 IVN393298 JFJ393298 JPF393298 JZB393298 KIX393298 KST393298 LCP393298 LML393298 LWH393298 MGD393298 MPZ393298 MZV393298 NJR393298 NTN393298 ODJ393298 ONF393298 OXB393298 PGX393298 PQT393298 QAP393298 QKL393298 QUH393298 RED393298 RNZ393298 RXV393298 SHR393298 SRN393298 TBJ393298 TLF393298 TVB393298 UEX393298 UOT393298 UYP393298 VIL393298 VSH393298 WCD393298 WLZ393298 WVV393298 N458834 JJ458834 TF458834 ADB458834 AMX458834 AWT458834 BGP458834 BQL458834 CAH458834 CKD458834 CTZ458834 DDV458834 DNR458834 DXN458834 EHJ458834 ERF458834 FBB458834 FKX458834 FUT458834 GEP458834 GOL458834 GYH458834 HID458834 HRZ458834 IBV458834 ILR458834 IVN458834 JFJ458834 JPF458834 JZB458834 KIX458834 KST458834 LCP458834 LML458834 LWH458834 MGD458834 MPZ458834 MZV458834 NJR458834 NTN458834 ODJ458834 ONF458834 OXB458834 PGX458834 PQT458834 QAP458834 QKL458834 QUH458834 RED458834 RNZ458834 RXV458834 SHR458834 SRN458834 TBJ458834 TLF458834 TVB458834 UEX458834 UOT458834 UYP458834 VIL458834 VSH458834 WCD458834 WLZ458834 WVV458834 N524370 JJ524370 TF524370 ADB524370 AMX524370 AWT524370 BGP524370 BQL524370 CAH524370 CKD524370 CTZ524370 DDV524370 DNR524370 DXN524370 EHJ524370 ERF524370 FBB524370 FKX524370 FUT524370 GEP524370 GOL524370 GYH524370 HID524370 HRZ524370 IBV524370 ILR524370 IVN524370 JFJ524370 JPF524370 JZB524370 KIX524370 KST524370 LCP524370 LML524370 LWH524370 MGD524370 MPZ524370 MZV524370 NJR524370 NTN524370 ODJ524370 ONF524370 OXB524370 PGX524370 PQT524370 QAP524370 QKL524370 QUH524370 RED524370 RNZ524370 RXV524370 SHR524370 SRN524370 TBJ524370 TLF524370 TVB524370 UEX524370 UOT524370 UYP524370 VIL524370 VSH524370 WCD524370 WLZ524370 WVV524370 N589906 JJ589906 TF589906 ADB589906 AMX589906 AWT589906 BGP589906 BQL589906 CAH589906 CKD589906 CTZ589906 DDV589906 DNR589906 DXN589906 EHJ589906 ERF589906 FBB589906 FKX589906 FUT589906 GEP589906 GOL589906 GYH589906 HID589906 HRZ589906 IBV589906 ILR589906 IVN589906 JFJ589906 JPF589906 JZB589906 KIX589906 KST589906 LCP589906 LML589906 LWH589906 MGD589906 MPZ589906 MZV589906 NJR589906 NTN589906 ODJ589906 ONF589906 OXB589906 PGX589906 PQT589906 QAP589906 QKL589906 QUH589906 RED589906 RNZ589906 RXV589906 SHR589906 SRN589906 TBJ589906 TLF589906 TVB589906 UEX589906 UOT589906 UYP589906 VIL589906 VSH589906 WCD589906 WLZ589906 WVV589906 N655442 JJ655442 TF655442 ADB655442 AMX655442 AWT655442 BGP655442 BQL655442 CAH655442 CKD655442 CTZ655442 DDV655442 DNR655442 DXN655442 EHJ655442 ERF655442 FBB655442 FKX655442 FUT655442 GEP655442 GOL655442 GYH655442 HID655442 HRZ655442 IBV655442 ILR655442 IVN655442 JFJ655442 JPF655442 JZB655442 KIX655442 KST655442 LCP655442 LML655442 LWH655442 MGD655442 MPZ655442 MZV655442 NJR655442 NTN655442 ODJ655442 ONF655442 OXB655442 PGX655442 PQT655442 QAP655442 QKL655442 QUH655442 RED655442 RNZ655442 RXV655442 SHR655442 SRN655442 TBJ655442 TLF655442 TVB655442 UEX655442 UOT655442 UYP655442 VIL655442 VSH655442 WCD655442 WLZ655442 WVV655442 N720978 JJ720978 TF720978 ADB720978 AMX720978 AWT720978 BGP720978 BQL720978 CAH720978 CKD720978 CTZ720978 DDV720978 DNR720978 DXN720978 EHJ720978 ERF720978 FBB720978 FKX720978 FUT720978 GEP720978 GOL720978 GYH720978 HID720978 HRZ720978 IBV720978 ILR720978 IVN720978 JFJ720978 JPF720978 JZB720978 KIX720978 KST720978 LCP720978 LML720978 LWH720978 MGD720978 MPZ720978 MZV720978 NJR720978 NTN720978 ODJ720978 ONF720978 OXB720978 PGX720978 PQT720978 QAP720978 QKL720978 QUH720978 RED720978 RNZ720978 RXV720978 SHR720978 SRN720978 TBJ720978 TLF720978 TVB720978 UEX720978 UOT720978 UYP720978 VIL720978 VSH720978 WCD720978 WLZ720978 WVV720978 N786514 JJ786514 TF786514 ADB786514 AMX786514 AWT786514 BGP786514 BQL786514 CAH786514 CKD786514 CTZ786514 DDV786514 DNR786514 DXN786514 EHJ786514 ERF786514 FBB786514 FKX786514 FUT786514 GEP786514 GOL786514 GYH786514 HID786514 HRZ786514 IBV786514 ILR786514 IVN786514 JFJ786514 JPF786514 JZB786514 KIX786514 KST786514 LCP786514 LML786514 LWH786514 MGD786514 MPZ786514 MZV786514 NJR786514 NTN786514 ODJ786514 ONF786514 OXB786514 PGX786514 PQT786514 QAP786514 QKL786514 QUH786514 RED786514 RNZ786514 RXV786514 SHR786514 SRN786514 TBJ786514 TLF786514 TVB786514 UEX786514 UOT786514 UYP786514 VIL786514 VSH786514 WCD786514 WLZ786514 WVV786514 N852050 JJ852050 TF852050 ADB852050 AMX852050 AWT852050 BGP852050 BQL852050 CAH852050 CKD852050 CTZ852050 DDV852050 DNR852050 DXN852050 EHJ852050 ERF852050 FBB852050 FKX852050 FUT852050 GEP852050 GOL852050 GYH852050 HID852050 HRZ852050 IBV852050 ILR852050 IVN852050 JFJ852050 JPF852050 JZB852050 KIX852050 KST852050 LCP852050 LML852050 LWH852050 MGD852050 MPZ852050 MZV852050 NJR852050 NTN852050 ODJ852050 ONF852050 OXB852050 PGX852050 PQT852050 QAP852050 QKL852050 QUH852050 RED852050 RNZ852050 RXV852050 SHR852050 SRN852050 TBJ852050 TLF852050 TVB852050 UEX852050 UOT852050 UYP852050 VIL852050 VSH852050 WCD852050 WLZ852050 WVV852050 N917586 JJ917586 TF917586 ADB917586 AMX917586 AWT917586 BGP917586 BQL917586 CAH917586 CKD917586 CTZ917586 DDV917586 DNR917586 DXN917586 EHJ917586 ERF917586 FBB917586 FKX917586 FUT917586 GEP917586 GOL917586 GYH917586 HID917586 HRZ917586 IBV917586 ILR917586 IVN917586 JFJ917586 JPF917586 JZB917586 KIX917586 KST917586 LCP917586 LML917586 LWH917586 MGD917586 MPZ917586 MZV917586 NJR917586 NTN917586 ODJ917586 ONF917586 OXB917586 PGX917586 PQT917586 QAP917586 QKL917586 QUH917586 RED917586 RNZ917586 RXV917586 SHR917586 SRN917586 TBJ917586 TLF917586 TVB917586 UEX917586 UOT917586 UYP917586 VIL917586 VSH917586 WCD917586 WLZ917586 WVV917586 N983122 JJ983122 TF983122 ADB983122 AMX983122 AWT983122 BGP983122 BQL983122 CAH983122 CKD983122 CTZ983122 DDV983122 DNR983122 DXN983122 EHJ983122 ERF983122 FBB983122 FKX983122 FUT983122 GEP983122 GOL983122 GYH983122 HID983122 HRZ983122 IBV983122 ILR983122 IVN983122 JFJ983122 JPF983122 JZB983122 KIX983122 KST983122 LCP983122 LML983122 LWH983122 MGD983122 MPZ983122 MZV983122 NJR983122 NTN983122 ODJ983122 ONF983122 OXB983122 PGX983122 PQT983122 QAP983122 QKL983122 QUH983122 RED983122 RNZ983122 RXV983122 SHR983122 SRN983122 TBJ983122 TLF983122 TVB983122 UEX983122 UOT983122 UYP983122 VIL983122 VSH983122 WCD983122 WLZ983122 WVV983122" xr:uid="{1CA1060D-BF9F-4B97-A70F-C3C319FB5521}">
      <formula1>-1000000000000</formula1>
      <formula2>1000000000000</formula2>
    </dataValidation>
    <dataValidation type="decimal" allowBlank="1" showInputMessage="1" showErrorMessage="1" errorTitle="Standard" promptTitle="DC anni precedenti" prompt="_x000a_Eccedenza di copertura con effetto sulle tariffe inserire con segno negativo (-)" sqref="H85:M86 JD85:JI86 SZ85:TE86 ACV85:ADA86 AMR85:AMW86 AWN85:AWS86 BGJ85:BGO86 BQF85:BQK86 CAB85:CAG86 CJX85:CKC86 CTT85:CTY86 DDP85:DDU86 DNL85:DNQ86 DXH85:DXM86 EHD85:EHI86 EQZ85:ERE86 FAV85:FBA86 FKR85:FKW86 FUN85:FUS86 GEJ85:GEO86 GOF85:GOK86 GYB85:GYG86 HHX85:HIC86 HRT85:HRY86 IBP85:IBU86 ILL85:ILQ86 IVH85:IVM86 JFD85:JFI86 JOZ85:JPE86 JYV85:JZA86 KIR85:KIW86 KSN85:KSS86 LCJ85:LCO86 LMF85:LMK86 LWB85:LWG86 MFX85:MGC86 MPT85:MPY86 MZP85:MZU86 NJL85:NJQ86 NTH85:NTM86 ODD85:ODI86 OMZ85:ONE86 OWV85:OXA86 PGR85:PGW86 PQN85:PQS86 QAJ85:QAO86 QKF85:QKK86 QUB85:QUG86 RDX85:REC86 RNT85:RNY86 RXP85:RXU86 SHL85:SHQ86 SRH85:SRM86 TBD85:TBI86 TKZ85:TLE86 TUV85:TVA86 UER85:UEW86 UON85:UOS86 UYJ85:UYO86 VIF85:VIK86 VSB85:VSG86 WBX85:WCC86 WLT85:WLY86 WVP85:WVU86 H65621:M65622 JD65621:JI65622 SZ65621:TE65622 ACV65621:ADA65622 AMR65621:AMW65622 AWN65621:AWS65622 BGJ65621:BGO65622 BQF65621:BQK65622 CAB65621:CAG65622 CJX65621:CKC65622 CTT65621:CTY65622 DDP65621:DDU65622 DNL65621:DNQ65622 DXH65621:DXM65622 EHD65621:EHI65622 EQZ65621:ERE65622 FAV65621:FBA65622 FKR65621:FKW65622 FUN65621:FUS65622 GEJ65621:GEO65622 GOF65621:GOK65622 GYB65621:GYG65622 HHX65621:HIC65622 HRT65621:HRY65622 IBP65621:IBU65622 ILL65621:ILQ65622 IVH65621:IVM65622 JFD65621:JFI65622 JOZ65621:JPE65622 JYV65621:JZA65622 KIR65621:KIW65622 KSN65621:KSS65622 LCJ65621:LCO65622 LMF65621:LMK65622 LWB65621:LWG65622 MFX65621:MGC65622 MPT65621:MPY65622 MZP65621:MZU65622 NJL65621:NJQ65622 NTH65621:NTM65622 ODD65621:ODI65622 OMZ65621:ONE65622 OWV65621:OXA65622 PGR65621:PGW65622 PQN65621:PQS65622 QAJ65621:QAO65622 QKF65621:QKK65622 QUB65621:QUG65622 RDX65621:REC65622 RNT65621:RNY65622 RXP65621:RXU65622 SHL65621:SHQ65622 SRH65621:SRM65622 TBD65621:TBI65622 TKZ65621:TLE65622 TUV65621:TVA65622 UER65621:UEW65622 UON65621:UOS65622 UYJ65621:UYO65622 VIF65621:VIK65622 VSB65621:VSG65622 WBX65621:WCC65622 WLT65621:WLY65622 WVP65621:WVU65622 H131157:M131158 JD131157:JI131158 SZ131157:TE131158 ACV131157:ADA131158 AMR131157:AMW131158 AWN131157:AWS131158 BGJ131157:BGO131158 BQF131157:BQK131158 CAB131157:CAG131158 CJX131157:CKC131158 CTT131157:CTY131158 DDP131157:DDU131158 DNL131157:DNQ131158 DXH131157:DXM131158 EHD131157:EHI131158 EQZ131157:ERE131158 FAV131157:FBA131158 FKR131157:FKW131158 FUN131157:FUS131158 GEJ131157:GEO131158 GOF131157:GOK131158 GYB131157:GYG131158 HHX131157:HIC131158 HRT131157:HRY131158 IBP131157:IBU131158 ILL131157:ILQ131158 IVH131157:IVM131158 JFD131157:JFI131158 JOZ131157:JPE131158 JYV131157:JZA131158 KIR131157:KIW131158 KSN131157:KSS131158 LCJ131157:LCO131158 LMF131157:LMK131158 LWB131157:LWG131158 MFX131157:MGC131158 MPT131157:MPY131158 MZP131157:MZU131158 NJL131157:NJQ131158 NTH131157:NTM131158 ODD131157:ODI131158 OMZ131157:ONE131158 OWV131157:OXA131158 PGR131157:PGW131158 PQN131157:PQS131158 QAJ131157:QAO131158 QKF131157:QKK131158 QUB131157:QUG131158 RDX131157:REC131158 RNT131157:RNY131158 RXP131157:RXU131158 SHL131157:SHQ131158 SRH131157:SRM131158 TBD131157:TBI131158 TKZ131157:TLE131158 TUV131157:TVA131158 UER131157:UEW131158 UON131157:UOS131158 UYJ131157:UYO131158 VIF131157:VIK131158 VSB131157:VSG131158 WBX131157:WCC131158 WLT131157:WLY131158 WVP131157:WVU131158 H196693:M196694 JD196693:JI196694 SZ196693:TE196694 ACV196693:ADA196694 AMR196693:AMW196694 AWN196693:AWS196694 BGJ196693:BGO196694 BQF196693:BQK196694 CAB196693:CAG196694 CJX196693:CKC196694 CTT196693:CTY196694 DDP196693:DDU196694 DNL196693:DNQ196694 DXH196693:DXM196694 EHD196693:EHI196694 EQZ196693:ERE196694 FAV196693:FBA196694 FKR196693:FKW196694 FUN196693:FUS196694 GEJ196693:GEO196694 GOF196693:GOK196694 GYB196693:GYG196694 HHX196693:HIC196694 HRT196693:HRY196694 IBP196693:IBU196694 ILL196693:ILQ196694 IVH196693:IVM196694 JFD196693:JFI196694 JOZ196693:JPE196694 JYV196693:JZA196694 KIR196693:KIW196694 KSN196693:KSS196694 LCJ196693:LCO196694 LMF196693:LMK196694 LWB196693:LWG196694 MFX196693:MGC196694 MPT196693:MPY196694 MZP196693:MZU196694 NJL196693:NJQ196694 NTH196693:NTM196694 ODD196693:ODI196694 OMZ196693:ONE196694 OWV196693:OXA196694 PGR196693:PGW196694 PQN196693:PQS196694 QAJ196693:QAO196694 QKF196693:QKK196694 QUB196693:QUG196694 RDX196693:REC196694 RNT196693:RNY196694 RXP196693:RXU196694 SHL196693:SHQ196694 SRH196693:SRM196694 TBD196693:TBI196694 TKZ196693:TLE196694 TUV196693:TVA196694 UER196693:UEW196694 UON196693:UOS196694 UYJ196693:UYO196694 VIF196693:VIK196694 VSB196693:VSG196694 WBX196693:WCC196694 WLT196693:WLY196694 WVP196693:WVU196694 H262229:M262230 JD262229:JI262230 SZ262229:TE262230 ACV262229:ADA262230 AMR262229:AMW262230 AWN262229:AWS262230 BGJ262229:BGO262230 BQF262229:BQK262230 CAB262229:CAG262230 CJX262229:CKC262230 CTT262229:CTY262230 DDP262229:DDU262230 DNL262229:DNQ262230 DXH262229:DXM262230 EHD262229:EHI262230 EQZ262229:ERE262230 FAV262229:FBA262230 FKR262229:FKW262230 FUN262229:FUS262230 GEJ262229:GEO262230 GOF262229:GOK262230 GYB262229:GYG262230 HHX262229:HIC262230 HRT262229:HRY262230 IBP262229:IBU262230 ILL262229:ILQ262230 IVH262229:IVM262230 JFD262229:JFI262230 JOZ262229:JPE262230 JYV262229:JZA262230 KIR262229:KIW262230 KSN262229:KSS262230 LCJ262229:LCO262230 LMF262229:LMK262230 LWB262229:LWG262230 MFX262229:MGC262230 MPT262229:MPY262230 MZP262229:MZU262230 NJL262229:NJQ262230 NTH262229:NTM262230 ODD262229:ODI262230 OMZ262229:ONE262230 OWV262229:OXA262230 PGR262229:PGW262230 PQN262229:PQS262230 QAJ262229:QAO262230 QKF262229:QKK262230 QUB262229:QUG262230 RDX262229:REC262230 RNT262229:RNY262230 RXP262229:RXU262230 SHL262229:SHQ262230 SRH262229:SRM262230 TBD262229:TBI262230 TKZ262229:TLE262230 TUV262229:TVA262230 UER262229:UEW262230 UON262229:UOS262230 UYJ262229:UYO262230 VIF262229:VIK262230 VSB262229:VSG262230 WBX262229:WCC262230 WLT262229:WLY262230 WVP262229:WVU262230 H327765:M327766 JD327765:JI327766 SZ327765:TE327766 ACV327765:ADA327766 AMR327765:AMW327766 AWN327765:AWS327766 BGJ327765:BGO327766 BQF327765:BQK327766 CAB327765:CAG327766 CJX327765:CKC327766 CTT327765:CTY327766 DDP327765:DDU327766 DNL327765:DNQ327766 DXH327765:DXM327766 EHD327765:EHI327766 EQZ327765:ERE327766 FAV327765:FBA327766 FKR327765:FKW327766 FUN327765:FUS327766 GEJ327765:GEO327766 GOF327765:GOK327766 GYB327765:GYG327766 HHX327765:HIC327766 HRT327765:HRY327766 IBP327765:IBU327766 ILL327765:ILQ327766 IVH327765:IVM327766 JFD327765:JFI327766 JOZ327765:JPE327766 JYV327765:JZA327766 KIR327765:KIW327766 KSN327765:KSS327766 LCJ327765:LCO327766 LMF327765:LMK327766 LWB327765:LWG327766 MFX327765:MGC327766 MPT327765:MPY327766 MZP327765:MZU327766 NJL327765:NJQ327766 NTH327765:NTM327766 ODD327765:ODI327766 OMZ327765:ONE327766 OWV327765:OXA327766 PGR327765:PGW327766 PQN327765:PQS327766 QAJ327765:QAO327766 QKF327765:QKK327766 QUB327765:QUG327766 RDX327765:REC327766 RNT327765:RNY327766 RXP327765:RXU327766 SHL327765:SHQ327766 SRH327765:SRM327766 TBD327765:TBI327766 TKZ327765:TLE327766 TUV327765:TVA327766 UER327765:UEW327766 UON327765:UOS327766 UYJ327765:UYO327766 VIF327765:VIK327766 VSB327765:VSG327766 WBX327765:WCC327766 WLT327765:WLY327766 WVP327765:WVU327766 H393301:M393302 JD393301:JI393302 SZ393301:TE393302 ACV393301:ADA393302 AMR393301:AMW393302 AWN393301:AWS393302 BGJ393301:BGO393302 BQF393301:BQK393302 CAB393301:CAG393302 CJX393301:CKC393302 CTT393301:CTY393302 DDP393301:DDU393302 DNL393301:DNQ393302 DXH393301:DXM393302 EHD393301:EHI393302 EQZ393301:ERE393302 FAV393301:FBA393302 FKR393301:FKW393302 FUN393301:FUS393302 GEJ393301:GEO393302 GOF393301:GOK393302 GYB393301:GYG393302 HHX393301:HIC393302 HRT393301:HRY393302 IBP393301:IBU393302 ILL393301:ILQ393302 IVH393301:IVM393302 JFD393301:JFI393302 JOZ393301:JPE393302 JYV393301:JZA393302 KIR393301:KIW393302 KSN393301:KSS393302 LCJ393301:LCO393302 LMF393301:LMK393302 LWB393301:LWG393302 MFX393301:MGC393302 MPT393301:MPY393302 MZP393301:MZU393302 NJL393301:NJQ393302 NTH393301:NTM393302 ODD393301:ODI393302 OMZ393301:ONE393302 OWV393301:OXA393302 PGR393301:PGW393302 PQN393301:PQS393302 QAJ393301:QAO393302 QKF393301:QKK393302 QUB393301:QUG393302 RDX393301:REC393302 RNT393301:RNY393302 RXP393301:RXU393302 SHL393301:SHQ393302 SRH393301:SRM393302 TBD393301:TBI393302 TKZ393301:TLE393302 TUV393301:TVA393302 UER393301:UEW393302 UON393301:UOS393302 UYJ393301:UYO393302 VIF393301:VIK393302 VSB393301:VSG393302 WBX393301:WCC393302 WLT393301:WLY393302 WVP393301:WVU393302 H458837:M458838 JD458837:JI458838 SZ458837:TE458838 ACV458837:ADA458838 AMR458837:AMW458838 AWN458837:AWS458838 BGJ458837:BGO458838 BQF458837:BQK458838 CAB458837:CAG458838 CJX458837:CKC458838 CTT458837:CTY458838 DDP458837:DDU458838 DNL458837:DNQ458838 DXH458837:DXM458838 EHD458837:EHI458838 EQZ458837:ERE458838 FAV458837:FBA458838 FKR458837:FKW458838 FUN458837:FUS458838 GEJ458837:GEO458838 GOF458837:GOK458838 GYB458837:GYG458838 HHX458837:HIC458838 HRT458837:HRY458838 IBP458837:IBU458838 ILL458837:ILQ458838 IVH458837:IVM458838 JFD458837:JFI458838 JOZ458837:JPE458838 JYV458837:JZA458838 KIR458837:KIW458838 KSN458837:KSS458838 LCJ458837:LCO458838 LMF458837:LMK458838 LWB458837:LWG458838 MFX458837:MGC458838 MPT458837:MPY458838 MZP458837:MZU458838 NJL458837:NJQ458838 NTH458837:NTM458838 ODD458837:ODI458838 OMZ458837:ONE458838 OWV458837:OXA458838 PGR458837:PGW458838 PQN458837:PQS458838 QAJ458837:QAO458838 QKF458837:QKK458838 QUB458837:QUG458838 RDX458837:REC458838 RNT458837:RNY458838 RXP458837:RXU458838 SHL458837:SHQ458838 SRH458837:SRM458838 TBD458837:TBI458838 TKZ458837:TLE458838 TUV458837:TVA458838 UER458837:UEW458838 UON458837:UOS458838 UYJ458837:UYO458838 VIF458837:VIK458838 VSB458837:VSG458838 WBX458837:WCC458838 WLT458837:WLY458838 WVP458837:WVU458838 H524373:M524374 JD524373:JI524374 SZ524373:TE524374 ACV524373:ADA524374 AMR524373:AMW524374 AWN524373:AWS524374 BGJ524373:BGO524374 BQF524373:BQK524374 CAB524373:CAG524374 CJX524373:CKC524374 CTT524373:CTY524374 DDP524373:DDU524374 DNL524373:DNQ524374 DXH524373:DXM524374 EHD524373:EHI524374 EQZ524373:ERE524374 FAV524373:FBA524374 FKR524373:FKW524374 FUN524373:FUS524374 GEJ524373:GEO524374 GOF524373:GOK524374 GYB524373:GYG524374 HHX524373:HIC524374 HRT524373:HRY524374 IBP524373:IBU524374 ILL524373:ILQ524374 IVH524373:IVM524374 JFD524373:JFI524374 JOZ524373:JPE524374 JYV524373:JZA524374 KIR524373:KIW524374 KSN524373:KSS524374 LCJ524373:LCO524374 LMF524373:LMK524374 LWB524373:LWG524374 MFX524373:MGC524374 MPT524373:MPY524374 MZP524373:MZU524374 NJL524373:NJQ524374 NTH524373:NTM524374 ODD524373:ODI524374 OMZ524373:ONE524374 OWV524373:OXA524374 PGR524373:PGW524374 PQN524373:PQS524374 QAJ524373:QAO524374 QKF524373:QKK524374 QUB524373:QUG524374 RDX524373:REC524374 RNT524373:RNY524374 RXP524373:RXU524374 SHL524373:SHQ524374 SRH524373:SRM524374 TBD524373:TBI524374 TKZ524373:TLE524374 TUV524373:TVA524374 UER524373:UEW524374 UON524373:UOS524374 UYJ524373:UYO524374 VIF524373:VIK524374 VSB524373:VSG524374 WBX524373:WCC524374 WLT524373:WLY524374 WVP524373:WVU524374 H589909:M589910 JD589909:JI589910 SZ589909:TE589910 ACV589909:ADA589910 AMR589909:AMW589910 AWN589909:AWS589910 BGJ589909:BGO589910 BQF589909:BQK589910 CAB589909:CAG589910 CJX589909:CKC589910 CTT589909:CTY589910 DDP589909:DDU589910 DNL589909:DNQ589910 DXH589909:DXM589910 EHD589909:EHI589910 EQZ589909:ERE589910 FAV589909:FBA589910 FKR589909:FKW589910 FUN589909:FUS589910 GEJ589909:GEO589910 GOF589909:GOK589910 GYB589909:GYG589910 HHX589909:HIC589910 HRT589909:HRY589910 IBP589909:IBU589910 ILL589909:ILQ589910 IVH589909:IVM589910 JFD589909:JFI589910 JOZ589909:JPE589910 JYV589909:JZA589910 KIR589909:KIW589910 KSN589909:KSS589910 LCJ589909:LCO589910 LMF589909:LMK589910 LWB589909:LWG589910 MFX589909:MGC589910 MPT589909:MPY589910 MZP589909:MZU589910 NJL589909:NJQ589910 NTH589909:NTM589910 ODD589909:ODI589910 OMZ589909:ONE589910 OWV589909:OXA589910 PGR589909:PGW589910 PQN589909:PQS589910 QAJ589909:QAO589910 QKF589909:QKK589910 QUB589909:QUG589910 RDX589909:REC589910 RNT589909:RNY589910 RXP589909:RXU589910 SHL589909:SHQ589910 SRH589909:SRM589910 TBD589909:TBI589910 TKZ589909:TLE589910 TUV589909:TVA589910 UER589909:UEW589910 UON589909:UOS589910 UYJ589909:UYO589910 VIF589909:VIK589910 VSB589909:VSG589910 WBX589909:WCC589910 WLT589909:WLY589910 WVP589909:WVU589910 H655445:M655446 JD655445:JI655446 SZ655445:TE655446 ACV655445:ADA655446 AMR655445:AMW655446 AWN655445:AWS655446 BGJ655445:BGO655446 BQF655445:BQK655446 CAB655445:CAG655446 CJX655445:CKC655446 CTT655445:CTY655446 DDP655445:DDU655446 DNL655445:DNQ655446 DXH655445:DXM655446 EHD655445:EHI655446 EQZ655445:ERE655446 FAV655445:FBA655446 FKR655445:FKW655446 FUN655445:FUS655446 GEJ655445:GEO655446 GOF655445:GOK655446 GYB655445:GYG655446 HHX655445:HIC655446 HRT655445:HRY655446 IBP655445:IBU655446 ILL655445:ILQ655446 IVH655445:IVM655446 JFD655445:JFI655446 JOZ655445:JPE655446 JYV655445:JZA655446 KIR655445:KIW655446 KSN655445:KSS655446 LCJ655445:LCO655446 LMF655445:LMK655446 LWB655445:LWG655446 MFX655445:MGC655446 MPT655445:MPY655446 MZP655445:MZU655446 NJL655445:NJQ655446 NTH655445:NTM655446 ODD655445:ODI655446 OMZ655445:ONE655446 OWV655445:OXA655446 PGR655445:PGW655446 PQN655445:PQS655446 QAJ655445:QAO655446 QKF655445:QKK655446 QUB655445:QUG655446 RDX655445:REC655446 RNT655445:RNY655446 RXP655445:RXU655446 SHL655445:SHQ655446 SRH655445:SRM655446 TBD655445:TBI655446 TKZ655445:TLE655446 TUV655445:TVA655446 UER655445:UEW655446 UON655445:UOS655446 UYJ655445:UYO655446 VIF655445:VIK655446 VSB655445:VSG655446 WBX655445:WCC655446 WLT655445:WLY655446 WVP655445:WVU655446 H720981:M720982 JD720981:JI720982 SZ720981:TE720982 ACV720981:ADA720982 AMR720981:AMW720982 AWN720981:AWS720982 BGJ720981:BGO720982 BQF720981:BQK720982 CAB720981:CAG720982 CJX720981:CKC720982 CTT720981:CTY720982 DDP720981:DDU720982 DNL720981:DNQ720982 DXH720981:DXM720982 EHD720981:EHI720982 EQZ720981:ERE720982 FAV720981:FBA720982 FKR720981:FKW720982 FUN720981:FUS720982 GEJ720981:GEO720982 GOF720981:GOK720982 GYB720981:GYG720982 HHX720981:HIC720982 HRT720981:HRY720982 IBP720981:IBU720982 ILL720981:ILQ720982 IVH720981:IVM720982 JFD720981:JFI720982 JOZ720981:JPE720982 JYV720981:JZA720982 KIR720981:KIW720982 KSN720981:KSS720982 LCJ720981:LCO720982 LMF720981:LMK720982 LWB720981:LWG720982 MFX720981:MGC720982 MPT720981:MPY720982 MZP720981:MZU720982 NJL720981:NJQ720982 NTH720981:NTM720982 ODD720981:ODI720982 OMZ720981:ONE720982 OWV720981:OXA720982 PGR720981:PGW720982 PQN720981:PQS720982 QAJ720981:QAO720982 QKF720981:QKK720982 QUB720981:QUG720982 RDX720981:REC720982 RNT720981:RNY720982 RXP720981:RXU720982 SHL720981:SHQ720982 SRH720981:SRM720982 TBD720981:TBI720982 TKZ720981:TLE720982 TUV720981:TVA720982 UER720981:UEW720982 UON720981:UOS720982 UYJ720981:UYO720982 VIF720981:VIK720982 VSB720981:VSG720982 WBX720981:WCC720982 WLT720981:WLY720982 WVP720981:WVU720982 H786517:M786518 JD786517:JI786518 SZ786517:TE786518 ACV786517:ADA786518 AMR786517:AMW786518 AWN786517:AWS786518 BGJ786517:BGO786518 BQF786517:BQK786518 CAB786517:CAG786518 CJX786517:CKC786518 CTT786517:CTY786518 DDP786517:DDU786518 DNL786517:DNQ786518 DXH786517:DXM786518 EHD786517:EHI786518 EQZ786517:ERE786518 FAV786517:FBA786518 FKR786517:FKW786518 FUN786517:FUS786518 GEJ786517:GEO786518 GOF786517:GOK786518 GYB786517:GYG786518 HHX786517:HIC786518 HRT786517:HRY786518 IBP786517:IBU786518 ILL786517:ILQ786518 IVH786517:IVM786518 JFD786517:JFI786518 JOZ786517:JPE786518 JYV786517:JZA786518 KIR786517:KIW786518 KSN786517:KSS786518 LCJ786517:LCO786518 LMF786517:LMK786518 LWB786517:LWG786518 MFX786517:MGC786518 MPT786517:MPY786518 MZP786517:MZU786518 NJL786517:NJQ786518 NTH786517:NTM786518 ODD786517:ODI786518 OMZ786517:ONE786518 OWV786517:OXA786518 PGR786517:PGW786518 PQN786517:PQS786518 QAJ786517:QAO786518 QKF786517:QKK786518 QUB786517:QUG786518 RDX786517:REC786518 RNT786517:RNY786518 RXP786517:RXU786518 SHL786517:SHQ786518 SRH786517:SRM786518 TBD786517:TBI786518 TKZ786517:TLE786518 TUV786517:TVA786518 UER786517:UEW786518 UON786517:UOS786518 UYJ786517:UYO786518 VIF786517:VIK786518 VSB786517:VSG786518 WBX786517:WCC786518 WLT786517:WLY786518 WVP786517:WVU786518 H852053:M852054 JD852053:JI852054 SZ852053:TE852054 ACV852053:ADA852054 AMR852053:AMW852054 AWN852053:AWS852054 BGJ852053:BGO852054 BQF852053:BQK852054 CAB852053:CAG852054 CJX852053:CKC852054 CTT852053:CTY852054 DDP852053:DDU852054 DNL852053:DNQ852054 DXH852053:DXM852054 EHD852053:EHI852054 EQZ852053:ERE852054 FAV852053:FBA852054 FKR852053:FKW852054 FUN852053:FUS852054 GEJ852053:GEO852054 GOF852053:GOK852054 GYB852053:GYG852054 HHX852053:HIC852054 HRT852053:HRY852054 IBP852053:IBU852054 ILL852053:ILQ852054 IVH852053:IVM852054 JFD852053:JFI852054 JOZ852053:JPE852054 JYV852053:JZA852054 KIR852053:KIW852054 KSN852053:KSS852054 LCJ852053:LCO852054 LMF852053:LMK852054 LWB852053:LWG852054 MFX852053:MGC852054 MPT852053:MPY852054 MZP852053:MZU852054 NJL852053:NJQ852054 NTH852053:NTM852054 ODD852053:ODI852054 OMZ852053:ONE852054 OWV852053:OXA852054 PGR852053:PGW852054 PQN852053:PQS852054 QAJ852053:QAO852054 QKF852053:QKK852054 QUB852053:QUG852054 RDX852053:REC852054 RNT852053:RNY852054 RXP852053:RXU852054 SHL852053:SHQ852054 SRH852053:SRM852054 TBD852053:TBI852054 TKZ852053:TLE852054 TUV852053:TVA852054 UER852053:UEW852054 UON852053:UOS852054 UYJ852053:UYO852054 VIF852053:VIK852054 VSB852053:VSG852054 WBX852053:WCC852054 WLT852053:WLY852054 WVP852053:WVU852054 H917589:M917590 JD917589:JI917590 SZ917589:TE917590 ACV917589:ADA917590 AMR917589:AMW917590 AWN917589:AWS917590 BGJ917589:BGO917590 BQF917589:BQK917590 CAB917589:CAG917590 CJX917589:CKC917590 CTT917589:CTY917590 DDP917589:DDU917590 DNL917589:DNQ917590 DXH917589:DXM917590 EHD917589:EHI917590 EQZ917589:ERE917590 FAV917589:FBA917590 FKR917589:FKW917590 FUN917589:FUS917590 GEJ917589:GEO917590 GOF917589:GOK917590 GYB917589:GYG917590 HHX917589:HIC917590 HRT917589:HRY917590 IBP917589:IBU917590 ILL917589:ILQ917590 IVH917589:IVM917590 JFD917589:JFI917590 JOZ917589:JPE917590 JYV917589:JZA917590 KIR917589:KIW917590 KSN917589:KSS917590 LCJ917589:LCO917590 LMF917589:LMK917590 LWB917589:LWG917590 MFX917589:MGC917590 MPT917589:MPY917590 MZP917589:MZU917590 NJL917589:NJQ917590 NTH917589:NTM917590 ODD917589:ODI917590 OMZ917589:ONE917590 OWV917589:OXA917590 PGR917589:PGW917590 PQN917589:PQS917590 QAJ917589:QAO917590 QKF917589:QKK917590 QUB917589:QUG917590 RDX917589:REC917590 RNT917589:RNY917590 RXP917589:RXU917590 SHL917589:SHQ917590 SRH917589:SRM917590 TBD917589:TBI917590 TKZ917589:TLE917590 TUV917589:TVA917590 UER917589:UEW917590 UON917589:UOS917590 UYJ917589:UYO917590 VIF917589:VIK917590 VSB917589:VSG917590 WBX917589:WCC917590 WLT917589:WLY917590 WVP917589:WVU917590 H983125:M983126 JD983125:JI983126 SZ983125:TE983126 ACV983125:ADA983126 AMR983125:AMW983126 AWN983125:AWS983126 BGJ983125:BGO983126 BQF983125:BQK983126 CAB983125:CAG983126 CJX983125:CKC983126 CTT983125:CTY983126 DDP983125:DDU983126 DNL983125:DNQ983126 DXH983125:DXM983126 EHD983125:EHI983126 EQZ983125:ERE983126 FAV983125:FBA983126 FKR983125:FKW983126 FUN983125:FUS983126 GEJ983125:GEO983126 GOF983125:GOK983126 GYB983125:GYG983126 HHX983125:HIC983126 HRT983125:HRY983126 IBP983125:IBU983126 ILL983125:ILQ983126 IVH983125:IVM983126 JFD983125:JFI983126 JOZ983125:JPE983126 JYV983125:JZA983126 KIR983125:KIW983126 KSN983125:KSS983126 LCJ983125:LCO983126 LMF983125:LMK983126 LWB983125:LWG983126 MFX983125:MGC983126 MPT983125:MPY983126 MZP983125:MZU983126 NJL983125:NJQ983126 NTH983125:NTM983126 ODD983125:ODI983126 OMZ983125:ONE983126 OWV983125:OXA983126 PGR983125:PGW983126 PQN983125:PQS983126 QAJ983125:QAO983126 QKF983125:QKK983126 QUB983125:QUG983126 RDX983125:REC983126 RNT983125:RNY983126 RXP983125:RXU983126 SHL983125:SHQ983126 SRH983125:SRM983126 TBD983125:TBI983126 TKZ983125:TLE983126 TUV983125:TVA983126 UER983125:UEW983126 UON983125:UOS983126 UYJ983125:UYO983126 VIF983125:VIK983126 VSB983125:VSG983126 WBX983125:WCC983126 WLT983125:WLY983126 WVP983125:WVU983126" xr:uid="{5F8ECE20-3CA7-4B62-AB63-F82254B6B783}">
      <formula1>-1000000000000</formula1>
      <formula2>1000000000000</formula2>
    </dataValidation>
    <dataValidation type="decimal" allowBlank="1" showInputMessage="1" showErrorMessage="1" errorTitle="Standard" error="Immettere un valore." prompt="Importo colonna 7 (cella AE62) scheda 3.2 ‘Differenze di copertura rete’ della contabilità analitica T2019." sqref="Y62 JU62 TQ62 ADM62 ANI62 AXE62 BHA62 BQW62 CAS62 CKO62 CUK62 DEG62 DOC62 DXY62 EHU62 ERQ62 FBM62 FLI62 FVE62 GFA62 GOW62 GYS62 HIO62 HSK62 ICG62 IMC62 IVY62 JFU62 JPQ62 JZM62 KJI62 KTE62 LDA62 LMW62 LWS62 MGO62 MQK62 NAG62 NKC62 NTY62 ODU62 ONQ62 OXM62 PHI62 PRE62 QBA62 QKW62 QUS62 REO62 ROK62 RYG62 SIC62 SRY62 TBU62 TLQ62 TVM62 UFI62 UPE62 UZA62 VIW62 VSS62 WCO62 WMK62 WWG62 Y65598 JU65598 TQ65598 ADM65598 ANI65598 AXE65598 BHA65598 BQW65598 CAS65598 CKO65598 CUK65598 DEG65598 DOC65598 DXY65598 EHU65598 ERQ65598 FBM65598 FLI65598 FVE65598 GFA65598 GOW65598 GYS65598 HIO65598 HSK65598 ICG65598 IMC65598 IVY65598 JFU65598 JPQ65598 JZM65598 KJI65598 KTE65598 LDA65598 LMW65598 LWS65598 MGO65598 MQK65598 NAG65598 NKC65598 NTY65598 ODU65598 ONQ65598 OXM65598 PHI65598 PRE65598 QBA65598 QKW65598 QUS65598 REO65598 ROK65598 RYG65598 SIC65598 SRY65598 TBU65598 TLQ65598 TVM65598 UFI65598 UPE65598 UZA65598 VIW65598 VSS65598 WCO65598 WMK65598 WWG65598 Y131134 JU131134 TQ131134 ADM131134 ANI131134 AXE131134 BHA131134 BQW131134 CAS131134 CKO131134 CUK131134 DEG131134 DOC131134 DXY131134 EHU131134 ERQ131134 FBM131134 FLI131134 FVE131134 GFA131134 GOW131134 GYS131134 HIO131134 HSK131134 ICG131134 IMC131134 IVY131134 JFU131134 JPQ131134 JZM131134 KJI131134 KTE131134 LDA131134 LMW131134 LWS131134 MGO131134 MQK131134 NAG131134 NKC131134 NTY131134 ODU131134 ONQ131134 OXM131134 PHI131134 PRE131134 QBA131134 QKW131134 QUS131134 REO131134 ROK131134 RYG131134 SIC131134 SRY131134 TBU131134 TLQ131134 TVM131134 UFI131134 UPE131134 UZA131134 VIW131134 VSS131134 WCO131134 WMK131134 WWG131134 Y196670 JU196670 TQ196670 ADM196670 ANI196670 AXE196670 BHA196670 BQW196670 CAS196670 CKO196670 CUK196670 DEG196670 DOC196670 DXY196670 EHU196670 ERQ196670 FBM196670 FLI196670 FVE196670 GFA196670 GOW196670 GYS196670 HIO196670 HSK196670 ICG196670 IMC196670 IVY196670 JFU196670 JPQ196670 JZM196670 KJI196670 KTE196670 LDA196670 LMW196670 LWS196670 MGO196670 MQK196670 NAG196670 NKC196670 NTY196670 ODU196670 ONQ196670 OXM196670 PHI196670 PRE196670 QBA196670 QKW196670 QUS196670 REO196670 ROK196670 RYG196670 SIC196670 SRY196670 TBU196670 TLQ196670 TVM196670 UFI196670 UPE196670 UZA196670 VIW196670 VSS196670 WCO196670 WMK196670 WWG196670 Y262206 JU262206 TQ262206 ADM262206 ANI262206 AXE262206 BHA262206 BQW262206 CAS262206 CKO262206 CUK262206 DEG262206 DOC262206 DXY262206 EHU262206 ERQ262206 FBM262206 FLI262206 FVE262206 GFA262206 GOW262206 GYS262206 HIO262206 HSK262206 ICG262206 IMC262206 IVY262206 JFU262206 JPQ262206 JZM262206 KJI262206 KTE262206 LDA262206 LMW262206 LWS262206 MGO262206 MQK262206 NAG262206 NKC262206 NTY262206 ODU262206 ONQ262206 OXM262206 PHI262206 PRE262206 QBA262206 QKW262206 QUS262206 REO262206 ROK262206 RYG262206 SIC262206 SRY262206 TBU262206 TLQ262206 TVM262206 UFI262206 UPE262206 UZA262206 VIW262206 VSS262206 WCO262206 WMK262206 WWG262206 Y327742 JU327742 TQ327742 ADM327742 ANI327742 AXE327742 BHA327742 BQW327742 CAS327742 CKO327742 CUK327742 DEG327742 DOC327742 DXY327742 EHU327742 ERQ327742 FBM327742 FLI327742 FVE327742 GFA327742 GOW327742 GYS327742 HIO327742 HSK327742 ICG327742 IMC327742 IVY327742 JFU327742 JPQ327742 JZM327742 KJI327742 KTE327742 LDA327742 LMW327742 LWS327742 MGO327742 MQK327742 NAG327742 NKC327742 NTY327742 ODU327742 ONQ327742 OXM327742 PHI327742 PRE327742 QBA327742 QKW327742 QUS327742 REO327742 ROK327742 RYG327742 SIC327742 SRY327742 TBU327742 TLQ327742 TVM327742 UFI327742 UPE327742 UZA327742 VIW327742 VSS327742 WCO327742 WMK327742 WWG327742 Y393278 JU393278 TQ393278 ADM393278 ANI393278 AXE393278 BHA393278 BQW393278 CAS393278 CKO393278 CUK393278 DEG393278 DOC393278 DXY393278 EHU393278 ERQ393278 FBM393278 FLI393278 FVE393278 GFA393278 GOW393278 GYS393278 HIO393278 HSK393278 ICG393278 IMC393278 IVY393278 JFU393278 JPQ393278 JZM393278 KJI393278 KTE393278 LDA393278 LMW393278 LWS393278 MGO393278 MQK393278 NAG393278 NKC393278 NTY393278 ODU393278 ONQ393278 OXM393278 PHI393278 PRE393278 QBA393278 QKW393278 QUS393278 REO393278 ROK393278 RYG393278 SIC393278 SRY393278 TBU393278 TLQ393278 TVM393278 UFI393278 UPE393278 UZA393278 VIW393278 VSS393278 WCO393278 WMK393278 WWG393278 Y458814 JU458814 TQ458814 ADM458814 ANI458814 AXE458814 BHA458814 BQW458814 CAS458814 CKO458814 CUK458814 DEG458814 DOC458814 DXY458814 EHU458814 ERQ458814 FBM458814 FLI458814 FVE458814 GFA458814 GOW458814 GYS458814 HIO458814 HSK458814 ICG458814 IMC458814 IVY458814 JFU458814 JPQ458814 JZM458814 KJI458814 KTE458814 LDA458814 LMW458814 LWS458814 MGO458814 MQK458814 NAG458814 NKC458814 NTY458814 ODU458814 ONQ458814 OXM458814 PHI458814 PRE458814 QBA458814 QKW458814 QUS458814 REO458814 ROK458814 RYG458814 SIC458814 SRY458814 TBU458814 TLQ458814 TVM458814 UFI458814 UPE458814 UZA458814 VIW458814 VSS458814 WCO458814 WMK458814 WWG458814 Y524350 JU524350 TQ524350 ADM524350 ANI524350 AXE524350 BHA524350 BQW524350 CAS524350 CKO524350 CUK524350 DEG524350 DOC524350 DXY524350 EHU524350 ERQ524350 FBM524350 FLI524350 FVE524350 GFA524350 GOW524350 GYS524350 HIO524350 HSK524350 ICG524350 IMC524350 IVY524350 JFU524350 JPQ524350 JZM524350 KJI524350 KTE524350 LDA524350 LMW524350 LWS524350 MGO524350 MQK524350 NAG524350 NKC524350 NTY524350 ODU524350 ONQ524350 OXM524350 PHI524350 PRE524350 QBA524350 QKW524350 QUS524350 REO524350 ROK524350 RYG524350 SIC524350 SRY524350 TBU524350 TLQ524350 TVM524350 UFI524350 UPE524350 UZA524350 VIW524350 VSS524350 WCO524350 WMK524350 WWG524350 Y589886 JU589886 TQ589886 ADM589886 ANI589886 AXE589886 BHA589886 BQW589886 CAS589886 CKO589886 CUK589886 DEG589886 DOC589886 DXY589886 EHU589886 ERQ589886 FBM589886 FLI589886 FVE589886 GFA589886 GOW589886 GYS589886 HIO589886 HSK589886 ICG589886 IMC589886 IVY589886 JFU589886 JPQ589886 JZM589886 KJI589886 KTE589886 LDA589886 LMW589886 LWS589886 MGO589886 MQK589886 NAG589886 NKC589886 NTY589886 ODU589886 ONQ589886 OXM589886 PHI589886 PRE589886 QBA589886 QKW589886 QUS589886 REO589886 ROK589886 RYG589886 SIC589886 SRY589886 TBU589886 TLQ589886 TVM589886 UFI589886 UPE589886 UZA589886 VIW589886 VSS589886 WCO589886 WMK589886 WWG589886 Y655422 JU655422 TQ655422 ADM655422 ANI655422 AXE655422 BHA655422 BQW655422 CAS655422 CKO655422 CUK655422 DEG655422 DOC655422 DXY655422 EHU655422 ERQ655422 FBM655422 FLI655422 FVE655422 GFA655422 GOW655422 GYS655422 HIO655422 HSK655422 ICG655422 IMC655422 IVY655422 JFU655422 JPQ655422 JZM655422 KJI655422 KTE655422 LDA655422 LMW655422 LWS655422 MGO655422 MQK655422 NAG655422 NKC655422 NTY655422 ODU655422 ONQ655422 OXM655422 PHI655422 PRE655422 QBA655422 QKW655422 QUS655422 REO655422 ROK655422 RYG655422 SIC655422 SRY655422 TBU655422 TLQ655422 TVM655422 UFI655422 UPE655422 UZA655422 VIW655422 VSS655422 WCO655422 WMK655422 WWG655422 Y720958 JU720958 TQ720958 ADM720958 ANI720958 AXE720958 BHA720958 BQW720958 CAS720958 CKO720958 CUK720958 DEG720958 DOC720958 DXY720958 EHU720958 ERQ720958 FBM720958 FLI720958 FVE720958 GFA720958 GOW720958 GYS720958 HIO720958 HSK720958 ICG720958 IMC720958 IVY720958 JFU720958 JPQ720958 JZM720958 KJI720958 KTE720958 LDA720958 LMW720958 LWS720958 MGO720958 MQK720958 NAG720958 NKC720958 NTY720958 ODU720958 ONQ720958 OXM720958 PHI720958 PRE720958 QBA720958 QKW720958 QUS720958 REO720958 ROK720958 RYG720958 SIC720958 SRY720958 TBU720958 TLQ720958 TVM720958 UFI720958 UPE720958 UZA720958 VIW720958 VSS720958 WCO720958 WMK720958 WWG720958 Y786494 JU786494 TQ786494 ADM786494 ANI786494 AXE786494 BHA786494 BQW786494 CAS786494 CKO786494 CUK786494 DEG786494 DOC786494 DXY786494 EHU786494 ERQ786494 FBM786494 FLI786494 FVE786494 GFA786494 GOW786494 GYS786494 HIO786494 HSK786494 ICG786494 IMC786494 IVY786494 JFU786494 JPQ786494 JZM786494 KJI786494 KTE786494 LDA786494 LMW786494 LWS786494 MGO786494 MQK786494 NAG786494 NKC786494 NTY786494 ODU786494 ONQ786494 OXM786494 PHI786494 PRE786494 QBA786494 QKW786494 QUS786494 REO786494 ROK786494 RYG786494 SIC786494 SRY786494 TBU786494 TLQ786494 TVM786494 UFI786494 UPE786494 UZA786494 VIW786494 VSS786494 WCO786494 WMK786494 WWG786494 Y852030 JU852030 TQ852030 ADM852030 ANI852030 AXE852030 BHA852030 BQW852030 CAS852030 CKO852030 CUK852030 DEG852030 DOC852030 DXY852030 EHU852030 ERQ852030 FBM852030 FLI852030 FVE852030 GFA852030 GOW852030 GYS852030 HIO852030 HSK852030 ICG852030 IMC852030 IVY852030 JFU852030 JPQ852030 JZM852030 KJI852030 KTE852030 LDA852030 LMW852030 LWS852030 MGO852030 MQK852030 NAG852030 NKC852030 NTY852030 ODU852030 ONQ852030 OXM852030 PHI852030 PRE852030 QBA852030 QKW852030 QUS852030 REO852030 ROK852030 RYG852030 SIC852030 SRY852030 TBU852030 TLQ852030 TVM852030 UFI852030 UPE852030 UZA852030 VIW852030 VSS852030 WCO852030 WMK852030 WWG852030 Y917566 JU917566 TQ917566 ADM917566 ANI917566 AXE917566 BHA917566 BQW917566 CAS917566 CKO917566 CUK917566 DEG917566 DOC917566 DXY917566 EHU917566 ERQ917566 FBM917566 FLI917566 FVE917566 GFA917566 GOW917566 GYS917566 HIO917566 HSK917566 ICG917566 IMC917566 IVY917566 JFU917566 JPQ917566 JZM917566 KJI917566 KTE917566 LDA917566 LMW917566 LWS917566 MGO917566 MQK917566 NAG917566 NKC917566 NTY917566 ODU917566 ONQ917566 OXM917566 PHI917566 PRE917566 QBA917566 QKW917566 QUS917566 REO917566 ROK917566 RYG917566 SIC917566 SRY917566 TBU917566 TLQ917566 TVM917566 UFI917566 UPE917566 UZA917566 VIW917566 VSS917566 WCO917566 WMK917566 WWG917566 Y983102 JU983102 TQ983102 ADM983102 ANI983102 AXE983102 BHA983102 BQW983102 CAS983102 CKO983102 CUK983102 DEG983102 DOC983102 DXY983102 EHU983102 ERQ983102 FBM983102 FLI983102 FVE983102 GFA983102 GOW983102 GYS983102 HIO983102 HSK983102 ICG983102 IMC983102 IVY983102 JFU983102 JPQ983102 JZM983102 KJI983102 KTE983102 LDA983102 LMW983102 LWS983102 MGO983102 MQK983102 NAG983102 NKC983102 NTY983102 ODU983102 ONQ983102 OXM983102 PHI983102 PRE983102 QBA983102 QKW983102 QUS983102 REO983102 ROK983102 RYG983102 SIC983102 SRY983102 TBU983102 TLQ983102 TVM983102 UFI983102 UPE983102 UZA983102 VIW983102 VSS983102 WCO983102 WMK983102 WWG983102" xr:uid="{8A6122EC-5E84-4F06-8C5D-10B864B847E5}">
      <formula1>-1000000000000</formula1>
      <formula2>1000000000000</formula2>
    </dataValidation>
    <dataValidation type="decimal" allowBlank="1" showInputMessage="1" showErrorMessage="1" errorTitle="Standard" error="Immettere un valore." prompt="Importo inserito nel calcolo delle tariffe 201X, ma non ancora realmente reso o incassato._x000a_Se rendete del denaro vogliate inserire l'importo con il segno '-'; se invece incassate del denaro inserite l'importo con il segno '+'." sqref="AD62 JZ62 TV62 ADR62 ANN62 AXJ62 BHF62 BRB62 CAX62 CKT62 CUP62 DEL62 DOH62 DYD62 EHZ62 ERV62 FBR62 FLN62 FVJ62 GFF62 GPB62 GYX62 HIT62 HSP62 ICL62 IMH62 IWD62 JFZ62 JPV62 JZR62 KJN62 KTJ62 LDF62 LNB62 LWX62 MGT62 MQP62 NAL62 NKH62 NUD62 ODZ62 ONV62 OXR62 PHN62 PRJ62 QBF62 QLB62 QUX62 RET62 ROP62 RYL62 SIH62 SSD62 TBZ62 TLV62 TVR62 UFN62 UPJ62 UZF62 VJB62 VSX62 WCT62 WMP62 WWL62 AD65598 JZ65598 TV65598 ADR65598 ANN65598 AXJ65598 BHF65598 BRB65598 CAX65598 CKT65598 CUP65598 DEL65598 DOH65598 DYD65598 EHZ65598 ERV65598 FBR65598 FLN65598 FVJ65598 GFF65598 GPB65598 GYX65598 HIT65598 HSP65598 ICL65598 IMH65598 IWD65598 JFZ65598 JPV65598 JZR65598 KJN65598 KTJ65598 LDF65598 LNB65598 LWX65598 MGT65598 MQP65598 NAL65598 NKH65598 NUD65598 ODZ65598 ONV65598 OXR65598 PHN65598 PRJ65598 QBF65598 QLB65598 QUX65598 RET65598 ROP65598 RYL65598 SIH65598 SSD65598 TBZ65598 TLV65598 TVR65598 UFN65598 UPJ65598 UZF65598 VJB65598 VSX65598 WCT65598 WMP65598 WWL65598 AD131134 JZ131134 TV131134 ADR131134 ANN131134 AXJ131134 BHF131134 BRB131134 CAX131134 CKT131134 CUP131134 DEL131134 DOH131134 DYD131134 EHZ131134 ERV131134 FBR131134 FLN131134 FVJ131134 GFF131134 GPB131134 GYX131134 HIT131134 HSP131134 ICL131134 IMH131134 IWD131134 JFZ131134 JPV131134 JZR131134 KJN131134 KTJ131134 LDF131134 LNB131134 LWX131134 MGT131134 MQP131134 NAL131134 NKH131134 NUD131134 ODZ131134 ONV131134 OXR131134 PHN131134 PRJ131134 QBF131134 QLB131134 QUX131134 RET131134 ROP131134 RYL131134 SIH131134 SSD131134 TBZ131134 TLV131134 TVR131134 UFN131134 UPJ131134 UZF131134 VJB131134 VSX131134 WCT131134 WMP131134 WWL131134 AD196670 JZ196670 TV196670 ADR196670 ANN196670 AXJ196670 BHF196670 BRB196670 CAX196670 CKT196670 CUP196670 DEL196670 DOH196670 DYD196670 EHZ196670 ERV196670 FBR196670 FLN196670 FVJ196670 GFF196670 GPB196670 GYX196670 HIT196670 HSP196670 ICL196670 IMH196670 IWD196670 JFZ196670 JPV196670 JZR196670 KJN196670 KTJ196670 LDF196670 LNB196670 LWX196670 MGT196670 MQP196670 NAL196670 NKH196670 NUD196670 ODZ196670 ONV196670 OXR196670 PHN196670 PRJ196670 QBF196670 QLB196670 QUX196670 RET196670 ROP196670 RYL196670 SIH196670 SSD196670 TBZ196670 TLV196670 TVR196670 UFN196670 UPJ196670 UZF196670 VJB196670 VSX196670 WCT196670 WMP196670 WWL196670 AD262206 JZ262206 TV262206 ADR262206 ANN262206 AXJ262206 BHF262206 BRB262206 CAX262206 CKT262206 CUP262206 DEL262206 DOH262206 DYD262206 EHZ262206 ERV262206 FBR262206 FLN262206 FVJ262206 GFF262206 GPB262206 GYX262206 HIT262206 HSP262206 ICL262206 IMH262206 IWD262206 JFZ262206 JPV262206 JZR262206 KJN262206 KTJ262206 LDF262206 LNB262206 LWX262206 MGT262206 MQP262206 NAL262206 NKH262206 NUD262206 ODZ262206 ONV262206 OXR262206 PHN262206 PRJ262206 QBF262206 QLB262206 QUX262206 RET262206 ROP262206 RYL262206 SIH262206 SSD262206 TBZ262206 TLV262206 TVR262206 UFN262206 UPJ262206 UZF262206 VJB262206 VSX262206 WCT262206 WMP262206 WWL262206 AD327742 JZ327742 TV327742 ADR327742 ANN327742 AXJ327742 BHF327742 BRB327742 CAX327742 CKT327742 CUP327742 DEL327742 DOH327742 DYD327742 EHZ327742 ERV327742 FBR327742 FLN327742 FVJ327742 GFF327742 GPB327742 GYX327742 HIT327742 HSP327742 ICL327742 IMH327742 IWD327742 JFZ327742 JPV327742 JZR327742 KJN327742 KTJ327742 LDF327742 LNB327742 LWX327742 MGT327742 MQP327742 NAL327742 NKH327742 NUD327742 ODZ327742 ONV327742 OXR327742 PHN327742 PRJ327742 QBF327742 QLB327742 QUX327742 RET327742 ROP327742 RYL327742 SIH327742 SSD327742 TBZ327742 TLV327742 TVR327742 UFN327742 UPJ327742 UZF327742 VJB327742 VSX327742 WCT327742 WMP327742 WWL327742 AD393278 JZ393278 TV393278 ADR393278 ANN393278 AXJ393278 BHF393278 BRB393278 CAX393278 CKT393278 CUP393278 DEL393278 DOH393278 DYD393278 EHZ393278 ERV393278 FBR393278 FLN393278 FVJ393278 GFF393278 GPB393278 GYX393278 HIT393278 HSP393278 ICL393278 IMH393278 IWD393278 JFZ393278 JPV393278 JZR393278 KJN393278 KTJ393278 LDF393278 LNB393278 LWX393278 MGT393278 MQP393278 NAL393278 NKH393278 NUD393278 ODZ393278 ONV393278 OXR393278 PHN393278 PRJ393278 QBF393278 QLB393278 QUX393278 RET393278 ROP393278 RYL393278 SIH393278 SSD393278 TBZ393278 TLV393278 TVR393278 UFN393278 UPJ393278 UZF393278 VJB393278 VSX393278 WCT393278 WMP393278 WWL393278 AD458814 JZ458814 TV458814 ADR458814 ANN458814 AXJ458814 BHF458814 BRB458814 CAX458814 CKT458814 CUP458814 DEL458814 DOH458814 DYD458814 EHZ458814 ERV458814 FBR458814 FLN458814 FVJ458814 GFF458814 GPB458814 GYX458814 HIT458814 HSP458814 ICL458814 IMH458814 IWD458814 JFZ458814 JPV458814 JZR458814 KJN458814 KTJ458814 LDF458814 LNB458814 LWX458814 MGT458814 MQP458814 NAL458814 NKH458814 NUD458814 ODZ458814 ONV458814 OXR458814 PHN458814 PRJ458814 QBF458814 QLB458814 QUX458814 RET458814 ROP458814 RYL458814 SIH458814 SSD458814 TBZ458814 TLV458814 TVR458814 UFN458814 UPJ458814 UZF458814 VJB458814 VSX458814 WCT458814 WMP458814 WWL458814 AD524350 JZ524350 TV524350 ADR524350 ANN524350 AXJ524350 BHF524350 BRB524350 CAX524350 CKT524350 CUP524350 DEL524350 DOH524350 DYD524350 EHZ524350 ERV524350 FBR524350 FLN524350 FVJ524350 GFF524350 GPB524350 GYX524350 HIT524350 HSP524350 ICL524350 IMH524350 IWD524350 JFZ524350 JPV524350 JZR524350 KJN524350 KTJ524350 LDF524350 LNB524350 LWX524350 MGT524350 MQP524350 NAL524350 NKH524350 NUD524350 ODZ524350 ONV524350 OXR524350 PHN524350 PRJ524350 QBF524350 QLB524350 QUX524350 RET524350 ROP524350 RYL524350 SIH524350 SSD524350 TBZ524350 TLV524350 TVR524350 UFN524350 UPJ524350 UZF524350 VJB524350 VSX524350 WCT524350 WMP524350 WWL524350 AD589886 JZ589886 TV589886 ADR589886 ANN589886 AXJ589886 BHF589886 BRB589886 CAX589886 CKT589886 CUP589886 DEL589886 DOH589886 DYD589886 EHZ589886 ERV589886 FBR589886 FLN589886 FVJ589886 GFF589886 GPB589886 GYX589886 HIT589886 HSP589886 ICL589886 IMH589886 IWD589886 JFZ589886 JPV589886 JZR589886 KJN589886 KTJ589886 LDF589886 LNB589886 LWX589886 MGT589886 MQP589886 NAL589886 NKH589886 NUD589886 ODZ589886 ONV589886 OXR589886 PHN589886 PRJ589886 QBF589886 QLB589886 QUX589886 RET589886 ROP589886 RYL589886 SIH589886 SSD589886 TBZ589886 TLV589886 TVR589886 UFN589886 UPJ589886 UZF589886 VJB589886 VSX589886 WCT589886 WMP589886 WWL589886 AD655422 JZ655422 TV655422 ADR655422 ANN655422 AXJ655422 BHF655422 BRB655422 CAX655422 CKT655422 CUP655422 DEL655422 DOH655422 DYD655422 EHZ655422 ERV655422 FBR655422 FLN655422 FVJ655422 GFF655422 GPB655422 GYX655422 HIT655422 HSP655422 ICL655422 IMH655422 IWD655422 JFZ655422 JPV655422 JZR655422 KJN655422 KTJ655422 LDF655422 LNB655422 LWX655422 MGT655422 MQP655422 NAL655422 NKH655422 NUD655422 ODZ655422 ONV655422 OXR655422 PHN655422 PRJ655422 QBF655422 QLB655422 QUX655422 RET655422 ROP655422 RYL655422 SIH655422 SSD655422 TBZ655422 TLV655422 TVR655422 UFN655422 UPJ655422 UZF655422 VJB655422 VSX655422 WCT655422 WMP655422 WWL655422 AD720958 JZ720958 TV720958 ADR720958 ANN720958 AXJ720958 BHF720958 BRB720958 CAX720958 CKT720958 CUP720958 DEL720958 DOH720958 DYD720958 EHZ720958 ERV720958 FBR720958 FLN720958 FVJ720958 GFF720958 GPB720958 GYX720958 HIT720958 HSP720958 ICL720958 IMH720958 IWD720958 JFZ720958 JPV720958 JZR720958 KJN720958 KTJ720958 LDF720958 LNB720958 LWX720958 MGT720958 MQP720958 NAL720958 NKH720958 NUD720958 ODZ720958 ONV720958 OXR720958 PHN720958 PRJ720958 QBF720958 QLB720958 QUX720958 RET720958 ROP720958 RYL720958 SIH720958 SSD720958 TBZ720958 TLV720958 TVR720958 UFN720958 UPJ720958 UZF720958 VJB720958 VSX720958 WCT720958 WMP720958 WWL720958 AD786494 JZ786494 TV786494 ADR786494 ANN786494 AXJ786494 BHF786494 BRB786494 CAX786494 CKT786494 CUP786494 DEL786494 DOH786494 DYD786494 EHZ786494 ERV786494 FBR786494 FLN786494 FVJ786494 GFF786494 GPB786494 GYX786494 HIT786494 HSP786494 ICL786494 IMH786494 IWD786494 JFZ786494 JPV786494 JZR786494 KJN786494 KTJ786494 LDF786494 LNB786494 LWX786494 MGT786494 MQP786494 NAL786494 NKH786494 NUD786494 ODZ786494 ONV786494 OXR786494 PHN786494 PRJ786494 QBF786494 QLB786494 QUX786494 RET786494 ROP786494 RYL786494 SIH786494 SSD786494 TBZ786494 TLV786494 TVR786494 UFN786494 UPJ786494 UZF786494 VJB786494 VSX786494 WCT786494 WMP786494 WWL786494 AD852030 JZ852030 TV852030 ADR852030 ANN852030 AXJ852030 BHF852030 BRB852030 CAX852030 CKT852030 CUP852030 DEL852030 DOH852030 DYD852030 EHZ852030 ERV852030 FBR852030 FLN852030 FVJ852030 GFF852030 GPB852030 GYX852030 HIT852030 HSP852030 ICL852030 IMH852030 IWD852030 JFZ852030 JPV852030 JZR852030 KJN852030 KTJ852030 LDF852030 LNB852030 LWX852030 MGT852030 MQP852030 NAL852030 NKH852030 NUD852030 ODZ852030 ONV852030 OXR852030 PHN852030 PRJ852030 QBF852030 QLB852030 QUX852030 RET852030 ROP852030 RYL852030 SIH852030 SSD852030 TBZ852030 TLV852030 TVR852030 UFN852030 UPJ852030 UZF852030 VJB852030 VSX852030 WCT852030 WMP852030 WWL852030 AD917566 JZ917566 TV917566 ADR917566 ANN917566 AXJ917566 BHF917566 BRB917566 CAX917566 CKT917566 CUP917566 DEL917566 DOH917566 DYD917566 EHZ917566 ERV917566 FBR917566 FLN917566 FVJ917566 GFF917566 GPB917566 GYX917566 HIT917566 HSP917566 ICL917566 IMH917566 IWD917566 JFZ917566 JPV917566 JZR917566 KJN917566 KTJ917566 LDF917566 LNB917566 LWX917566 MGT917566 MQP917566 NAL917566 NKH917566 NUD917566 ODZ917566 ONV917566 OXR917566 PHN917566 PRJ917566 QBF917566 QLB917566 QUX917566 RET917566 ROP917566 RYL917566 SIH917566 SSD917566 TBZ917566 TLV917566 TVR917566 UFN917566 UPJ917566 UZF917566 VJB917566 VSX917566 WCT917566 WMP917566 WWL917566 AD983102 JZ983102 TV983102 ADR983102 ANN983102 AXJ983102 BHF983102 BRB983102 CAX983102 CKT983102 CUP983102 DEL983102 DOH983102 DYD983102 EHZ983102 ERV983102 FBR983102 FLN983102 FVJ983102 GFF983102 GPB983102 GYX983102 HIT983102 HSP983102 ICL983102 IMH983102 IWD983102 JFZ983102 JPV983102 JZR983102 KJN983102 KTJ983102 LDF983102 LNB983102 LWX983102 MGT983102 MQP983102 NAL983102 NKH983102 NUD983102 ODZ983102 ONV983102 OXR983102 PHN983102 PRJ983102 QBF983102 QLB983102 QUX983102 RET983102 ROP983102 RYL983102 SIH983102 SSD983102 TBZ983102 TLV983102 TVR983102 UFN983102 UPJ983102 UZF983102 VJB983102 VSX983102 WCT983102 WMP983102 WWL983102" xr:uid="{2EA8A698-4AF2-42DE-8F16-C19CEF70A6FD}">
      <formula1>-1000000000000</formula1>
      <formula2>1000000000000</formula2>
    </dataValidation>
    <dataValidation type="decimal" allowBlank="1" showInputMessage="1" showErrorMessage="1" errorTitle="Standard" error="Immettere un valore." sqref="AF62 KB62 TX62 ADT62 ANP62 AXL62 BHH62 BRD62 CAZ62 CKV62 CUR62 DEN62 DOJ62 DYF62 EIB62 ERX62 FBT62 FLP62 FVL62 GFH62 GPD62 GYZ62 HIV62 HSR62 ICN62 IMJ62 IWF62 JGB62 JPX62 JZT62 KJP62 KTL62 LDH62 LND62 LWZ62 MGV62 MQR62 NAN62 NKJ62 NUF62 OEB62 ONX62 OXT62 PHP62 PRL62 QBH62 QLD62 QUZ62 REV62 ROR62 RYN62 SIJ62 SSF62 TCB62 TLX62 TVT62 UFP62 UPL62 UZH62 VJD62 VSZ62 WCV62 WMR62 WWN62 AF65598 KB65598 TX65598 ADT65598 ANP65598 AXL65598 BHH65598 BRD65598 CAZ65598 CKV65598 CUR65598 DEN65598 DOJ65598 DYF65598 EIB65598 ERX65598 FBT65598 FLP65598 FVL65598 GFH65598 GPD65598 GYZ65598 HIV65598 HSR65598 ICN65598 IMJ65598 IWF65598 JGB65598 JPX65598 JZT65598 KJP65598 KTL65598 LDH65598 LND65598 LWZ65598 MGV65598 MQR65598 NAN65598 NKJ65598 NUF65598 OEB65598 ONX65598 OXT65598 PHP65598 PRL65598 QBH65598 QLD65598 QUZ65598 REV65598 ROR65598 RYN65598 SIJ65598 SSF65598 TCB65598 TLX65598 TVT65598 UFP65598 UPL65598 UZH65598 VJD65598 VSZ65598 WCV65598 WMR65598 WWN65598 AF131134 KB131134 TX131134 ADT131134 ANP131134 AXL131134 BHH131134 BRD131134 CAZ131134 CKV131134 CUR131134 DEN131134 DOJ131134 DYF131134 EIB131134 ERX131134 FBT131134 FLP131134 FVL131134 GFH131134 GPD131134 GYZ131134 HIV131134 HSR131134 ICN131134 IMJ131134 IWF131134 JGB131134 JPX131134 JZT131134 KJP131134 KTL131134 LDH131134 LND131134 LWZ131134 MGV131134 MQR131134 NAN131134 NKJ131134 NUF131134 OEB131134 ONX131134 OXT131134 PHP131134 PRL131134 QBH131134 QLD131134 QUZ131134 REV131134 ROR131134 RYN131134 SIJ131134 SSF131134 TCB131134 TLX131134 TVT131134 UFP131134 UPL131134 UZH131134 VJD131134 VSZ131134 WCV131134 WMR131134 WWN131134 AF196670 KB196670 TX196670 ADT196670 ANP196670 AXL196670 BHH196670 BRD196670 CAZ196670 CKV196670 CUR196670 DEN196670 DOJ196670 DYF196670 EIB196670 ERX196670 FBT196670 FLP196670 FVL196670 GFH196670 GPD196670 GYZ196670 HIV196670 HSR196670 ICN196670 IMJ196670 IWF196670 JGB196670 JPX196670 JZT196670 KJP196670 KTL196670 LDH196670 LND196670 LWZ196670 MGV196670 MQR196670 NAN196670 NKJ196670 NUF196670 OEB196670 ONX196670 OXT196670 PHP196670 PRL196670 QBH196670 QLD196670 QUZ196670 REV196670 ROR196670 RYN196670 SIJ196670 SSF196670 TCB196670 TLX196670 TVT196670 UFP196670 UPL196670 UZH196670 VJD196670 VSZ196670 WCV196670 WMR196670 WWN196670 AF262206 KB262206 TX262206 ADT262206 ANP262206 AXL262206 BHH262206 BRD262206 CAZ262206 CKV262206 CUR262206 DEN262206 DOJ262206 DYF262206 EIB262206 ERX262206 FBT262206 FLP262206 FVL262206 GFH262206 GPD262206 GYZ262206 HIV262206 HSR262206 ICN262206 IMJ262206 IWF262206 JGB262206 JPX262206 JZT262206 KJP262206 KTL262206 LDH262206 LND262206 LWZ262206 MGV262206 MQR262206 NAN262206 NKJ262206 NUF262206 OEB262206 ONX262206 OXT262206 PHP262206 PRL262206 QBH262206 QLD262206 QUZ262206 REV262206 ROR262206 RYN262206 SIJ262206 SSF262206 TCB262206 TLX262206 TVT262206 UFP262206 UPL262206 UZH262206 VJD262206 VSZ262206 WCV262206 WMR262206 WWN262206 AF327742 KB327742 TX327742 ADT327742 ANP327742 AXL327742 BHH327742 BRD327742 CAZ327742 CKV327742 CUR327742 DEN327742 DOJ327742 DYF327742 EIB327742 ERX327742 FBT327742 FLP327742 FVL327742 GFH327742 GPD327742 GYZ327742 HIV327742 HSR327742 ICN327742 IMJ327742 IWF327742 JGB327742 JPX327742 JZT327742 KJP327742 KTL327742 LDH327742 LND327742 LWZ327742 MGV327742 MQR327742 NAN327742 NKJ327742 NUF327742 OEB327742 ONX327742 OXT327742 PHP327742 PRL327742 QBH327742 QLD327742 QUZ327742 REV327742 ROR327742 RYN327742 SIJ327742 SSF327742 TCB327742 TLX327742 TVT327742 UFP327742 UPL327742 UZH327742 VJD327742 VSZ327742 WCV327742 WMR327742 WWN327742 AF393278 KB393278 TX393278 ADT393278 ANP393278 AXL393278 BHH393278 BRD393278 CAZ393278 CKV393278 CUR393278 DEN393278 DOJ393278 DYF393278 EIB393278 ERX393278 FBT393278 FLP393278 FVL393278 GFH393278 GPD393278 GYZ393278 HIV393278 HSR393278 ICN393278 IMJ393278 IWF393278 JGB393278 JPX393278 JZT393278 KJP393278 KTL393278 LDH393278 LND393278 LWZ393278 MGV393278 MQR393278 NAN393278 NKJ393278 NUF393278 OEB393278 ONX393278 OXT393278 PHP393278 PRL393278 QBH393278 QLD393278 QUZ393278 REV393278 ROR393278 RYN393278 SIJ393278 SSF393278 TCB393278 TLX393278 TVT393278 UFP393278 UPL393278 UZH393278 VJD393278 VSZ393278 WCV393278 WMR393278 WWN393278 AF458814 KB458814 TX458814 ADT458814 ANP458814 AXL458814 BHH458814 BRD458814 CAZ458814 CKV458814 CUR458814 DEN458814 DOJ458814 DYF458814 EIB458814 ERX458814 FBT458814 FLP458814 FVL458814 GFH458814 GPD458814 GYZ458814 HIV458814 HSR458814 ICN458814 IMJ458814 IWF458814 JGB458814 JPX458814 JZT458814 KJP458814 KTL458814 LDH458814 LND458814 LWZ458814 MGV458814 MQR458814 NAN458814 NKJ458814 NUF458814 OEB458814 ONX458814 OXT458814 PHP458814 PRL458814 QBH458814 QLD458814 QUZ458814 REV458814 ROR458814 RYN458814 SIJ458814 SSF458814 TCB458814 TLX458814 TVT458814 UFP458814 UPL458814 UZH458814 VJD458814 VSZ458814 WCV458814 WMR458814 WWN458814 AF524350 KB524350 TX524350 ADT524350 ANP524350 AXL524350 BHH524350 BRD524350 CAZ524350 CKV524350 CUR524350 DEN524350 DOJ524350 DYF524350 EIB524350 ERX524350 FBT524350 FLP524350 FVL524350 GFH524350 GPD524350 GYZ524350 HIV524350 HSR524350 ICN524350 IMJ524350 IWF524350 JGB524350 JPX524350 JZT524350 KJP524350 KTL524350 LDH524350 LND524350 LWZ524350 MGV524350 MQR524350 NAN524350 NKJ524350 NUF524350 OEB524350 ONX524350 OXT524350 PHP524350 PRL524350 QBH524350 QLD524350 QUZ524350 REV524350 ROR524350 RYN524350 SIJ524350 SSF524350 TCB524350 TLX524350 TVT524350 UFP524350 UPL524350 UZH524350 VJD524350 VSZ524350 WCV524350 WMR524350 WWN524350 AF589886 KB589886 TX589886 ADT589886 ANP589886 AXL589886 BHH589886 BRD589886 CAZ589886 CKV589886 CUR589886 DEN589886 DOJ589886 DYF589886 EIB589886 ERX589886 FBT589886 FLP589886 FVL589886 GFH589886 GPD589886 GYZ589886 HIV589886 HSR589886 ICN589886 IMJ589886 IWF589886 JGB589886 JPX589886 JZT589886 KJP589886 KTL589886 LDH589886 LND589886 LWZ589886 MGV589886 MQR589886 NAN589886 NKJ589886 NUF589886 OEB589886 ONX589886 OXT589886 PHP589886 PRL589886 QBH589886 QLD589886 QUZ589886 REV589886 ROR589886 RYN589886 SIJ589886 SSF589886 TCB589886 TLX589886 TVT589886 UFP589886 UPL589886 UZH589886 VJD589886 VSZ589886 WCV589886 WMR589886 WWN589886 AF655422 KB655422 TX655422 ADT655422 ANP655422 AXL655422 BHH655422 BRD655422 CAZ655422 CKV655422 CUR655422 DEN655422 DOJ655422 DYF655422 EIB655422 ERX655422 FBT655422 FLP655422 FVL655422 GFH655422 GPD655422 GYZ655422 HIV655422 HSR655422 ICN655422 IMJ655422 IWF655422 JGB655422 JPX655422 JZT655422 KJP655422 KTL655422 LDH655422 LND655422 LWZ655422 MGV655422 MQR655422 NAN655422 NKJ655422 NUF655422 OEB655422 ONX655422 OXT655422 PHP655422 PRL655422 QBH655422 QLD655422 QUZ655422 REV655422 ROR655422 RYN655422 SIJ655422 SSF655422 TCB655422 TLX655422 TVT655422 UFP655422 UPL655422 UZH655422 VJD655422 VSZ655422 WCV655422 WMR655422 WWN655422 AF720958 KB720958 TX720958 ADT720958 ANP720958 AXL720958 BHH720958 BRD720958 CAZ720958 CKV720958 CUR720958 DEN720958 DOJ720958 DYF720958 EIB720958 ERX720958 FBT720958 FLP720958 FVL720958 GFH720958 GPD720958 GYZ720958 HIV720958 HSR720958 ICN720958 IMJ720958 IWF720958 JGB720958 JPX720958 JZT720958 KJP720958 KTL720958 LDH720958 LND720958 LWZ720958 MGV720958 MQR720958 NAN720958 NKJ720958 NUF720958 OEB720958 ONX720958 OXT720958 PHP720958 PRL720958 QBH720958 QLD720958 QUZ720958 REV720958 ROR720958 RYN720958 SIJ720958 SSF720958 TCB720958 TLX720958 TVT720958 UFP720958 UPL720958 UZH720958 VJD720958 VSZ720958 WCV720958 WMR720958 WWN720958 AF786494 KB786494 TX786494 ADT786494 ANP786494 AXL786494 BHH786494 BRD786494 CAZ786494 CKV786494 CUR786494 DEN786494 DOJ786494 DYF786494 EIB786494 ERX786494 FBT786494 FLP786494 FVL786494 GFH786494 GPD786494 GYZ786494 HIV786494 HSR786494 ICN786494 IMJ786494 IWF786494 JGB786494 JPX786494 JZT786494 KJP786494 KTL786494 LDH786494 LND786494 LWZ786494 MGV786494 MQR786494 NAN786494 NKJ786494 NUF786494 OEB786494 ONX786494 OXT786494 PHP786494 PRL786494 QBH786494 QLD786494 QUZ786494 REV786494 ROR786494 RYN786494 SIJ786494 SSF786494 TCB786494 TLX786494 TVT786494 UFP786494 UPL786494 UZH786494 VJD786494 VSZ786494 WCV786494 WMR786494 WWN786494 AF852030 KB852030 TX852030 ADT852030 ANP852030 AXL852030 BHH852030 BRD852030 CAZ852030 CKV852030 CUR852030 DEN852030 DOJ852030 DYF852030 EIB852030 ERX852030 FBT852030 FLP852030 FVL852030 GFH852030 GPD852030 GYZ852030 HIV852030 HSR852030 ICN852030 IMJ852030 IWF852030 JGB852030 JPX852030 JZT852030 KJP852030 KTL852030 LDH852030 LND852030 LWZ852030 MGV852030 MQR852030 NAN852030 NKJ852030 NUF852030 OEB852030 ONX852030 OXT852030 PHP852030 PRL852030 QBH852030 QLD852030 QUZ852030 REV852030 ROR852030 RYN852030 SIJ852030 SSF852030 TCB852030 TLX852030 TVT852030 UFP852030 UPL852030 UZH852030 VJD852030 VSZ852030 WCV852030 WMR852030 WWN852030 AF917566 KB917566 TX917566 ADT917566 ANP917566 AXL917566 BHH917566 BRD917566 CAZ917566 CKV917566 CUR917566 DEN917566 DOJ917566 DYF917566 EIB917566 ERX917566 FBT917566 FLP917566 FVL917566 GFH917566 GPD917566 GYZ917566 HIV917566 HSR917566 ICN917566 IMJ917566 IWF917566 JGB917566 JPX917566 JZT917566 KJP917566 KTL917566 LDH917566 LND917566 LWZ917566 MGV917566 MQR917566 NAN917566 NKJ917566 NUF917566 OEB917566 ONX917566 OXT917566 PHP917566 PRL917566 QBH917566 QLD917566 QUZ917566 REV917566 ROR917566 RYN917566 SIJ917566 SSF917566 TCB917566 TLX917566 TVT917566 UFP917566 UPL917566 UZH917566 VJD917566 VSZ917566 WCV917566 WMR917566 WWN917566 AF983102 KB983102 TX983102 ADT983102 ANP983102 AXL983102 BHH983102 BRD983102 CAZ983102 CKV983102 CUR983102 DEN983102 DOJ983102 DYF983102 EIB983102 ERX983102 FBT983102 FLP983102 FVL983102 GFH983102 GPD983102 GYZ983102 HIV983102 HSR983102 ICN983102 IMJ983102 IWF983102 JGB983102 JPX983102 JZT983102 KJP983102 KTL983102 LDH983102 LND983102 LWZ983102 MGV983102 MQR983102 NAN983102 NKJ983102 NUF983102 OEB983102 ONX983102 OXT983102 PHP983102 PRL983102 QBH983102 QLD983102 QUZ983102 REV983102 ROR983102 RYN983102 SIJ983102 SSF983102 TCB983102 TLX983102 TVT983102 UFP983102 UPL983102 UZH983102 VJD983102 VSZ983102 WCV983102 WMR983102 WWN983102" xr:uid="{EEC198D6-266C-400C-84E8-4DCD7F3BC8BF}">
      <formula1>-1000000000000</formula1>
      <formula2>1000000000000</formula2>
    </dataValidation>
    <dataValidation type="decimal" allowBlank="1" showInputMessage="1" showErrorMessage="1" errorTitle="Standard" error="Bitte geben Sie einen Zahlenwert &gt;0 ein!" sqref="Z62 JV62 TR62 ADN62 ANJ62 AXF62 BHB62 BQX62 CAT62 CKP62 CUL62 DEH62 DOD62 DXZ62 EHV62 ERR62 FBN62 FLJ62 FVF62 GFB62 GOX62 GYT62 HIP62 HSL62 ICH62 IMD62 IVZ62 JFV62 JPR62 JZN62 KJJ62 KTF62 LDB62 LMX62 LWT62 MGP62 MQL62 NAH62 NKD62 NTZ62 ODV62 ONR62 OXN62 PHJ62 PRF62 QBB62 QKX62 QUT62 REP62 ROL62 RYH62 SID62 SRZ62 TBV62 TLR62 TVN62 UFJ62 UPF62 UZB62 VIX62 VST62 WCP62 WML62 WWH62 Z65598 JV65598 TR65598 ADN65598 ANJ65598 AXF65598 BHB65598 BQX65598 CAT65598 CKP65598 CUL65598 DEH65598 DOD65598 DXZ65598 EHV65598 ERR65598 FBN65598 FLJ65598 FVF65598 GFB65598 GOX65598 GYT65598 HIP65598 HSL65598 ICH65598 IMD65598 IVZ65598 JFV65598 JPR65598 JZN65598 KJJ65598 KTF65598 LDB65598 LMX65598 LWT65598 MGP65598 MQL65598 NAH65598 NKD65598 NTZ65598 ODV65598 ONR65598 OXN65598 PHJ65598 PRF65598 QBB65598 QKX65598 QUT65598 REP65598 ROL65598 RYH65598 SID65598 SRZ65598 TBV65598 TLR65598 TVN65598 UFJ65598 UPF65598 UZB65598 VIX65598 VST65598 WCP65598 WML65598 WWH65598 Z131134 JV131134 TR131134 ADN131134 ANJ131134 AXF131134 BHB131134 BQX131134 CAT131134 CKP131134 CUL131134 DEH131134 DOD131134 DXZ131134 EHV131134 ERR131134 FBN131134 FLJ131134 FVF131134 GFB131134 GOX131134 GYT131134 HIP131134 HSL131134 ICH131134 IMD131134 IVZ131134 JFV131134 JPR131134 JZN131134 KJJ131134 KTF131134 LDB131134 LMX131134 LWT131134 MGP131134 MQL131134 NAH131134 NKD131134 NTZ131134 ODV131134 ONR131134 OXN131134 PHJ131134 PRF131134 QBB131134 QKX131134 QUT131134 REP131134 ROL131134 RYH131134 SID131134 SRZ131134 TBV131134 TLR131134 TVN131134 UFJ131134 UPF131134 UZB131134 VIX131134 VST131134 WCP131134 WML131134 WWH131134 Z196670 JV196670 TR196670 ADN196670 ANJ196670 AXF196670 BHB196670 BQX196670 CAT196670 CKP196670 CUL196670 DEH196670 DOD196670 DXZ196670 EHV196670 ERR196670 FBN196670 FLJ196670 FVF196670 GFB196670 GOX196670 GYT196670 HIP196670 HSL196670 ICH196670 IMD196670 IVZ196670 JFV196670 JPR196670 JZN196670 KJJ196670 KTF196670 LDB196670 LMX196670 LWT196670 MGP196670 MQL196670 NAH196670 NKD196670 NTZ196670 ODV196670 ONR196670 OXN196670 PHJ196670 PRF196670 QBB196670 QKX196670 QUT196670 REP196670 ROL196670 RYH196670 SID196670 SRZ196670 TBV196670 TLR196670 TVN196670 UFJ196670 UPF196670 UZB196670 VIX196670 VST196670 WCP196670 WML196670 WWH196670 Z262206 JV262206 TR262206 ADN262206 ANJ262206 AXF262206 BHB262206 BQX262206 CAT262206 CKP262206 CUL262206 DEH262206 DOD262206 DXZ262206 EHV262206 ERR262206 FBN262206 FLJ262206 FVF262206 GFB262206 GOX262206 GYT262206 HIP262206 HSL262206 ICH262206 IMD262206 IVZ262206 JFV262206 JPR262206 JZN262206 KJJ262206 KTF262206 LDB262206 LMX262206 LWT262206 MGP262206 MQL262206 NAH262206 NKD262206 NTZ262206 ODV262206 ONR262206 OXN262206 PHJ262206 PRF262206 QBB262206 QKX262206 QUT262206 REP262206 ROL262206 RYH262206 SID262206 SRZ262206 TBV262206 TLR262206 TVN262206 UFJ262206 UPF262206 UZB262206 VIX262206 VST262206 WCP262206 WML262206 WWH262206 Z327742 JV327742 TR327742 ADN327742 ANJ327742 AXF327742 BHB327742 BQX327742 CAT327742 CKP327742 CUL327742 DEH327742 DOD327742 DXZ327742 EHV327742 ERR327742 FBN327742 FLJ327742 FVF327742 GFB327742 GOX327742 GYT327742 HIP327742 HSL327742 ICH327742 IMD327742 IVZ327742 JFV327742 JPR327742 JZN327742 KJJ327742 KTF327742 LDB327742 LMX327742 LWT327742 MGP327742 MQL327742 NAH327742 NKD327742 NTZ327742 ODV327742 ONR327742 OXN327742 PHJ327742 PRF327742 QBB327742 QKX327742 QUT327742 REP327742 ROL327742 RYH327742 SID327742 SRZ327742 TBV327742 TLR327742 TVN327742 UFJ327742 UPF327742 UZB327742 VIX327742 VST327742 WCP327742 WML327742 WWH327742 Z393278 JV393278 TR393278 ADN393278 ANJ393278 AXF393278 BHB393278 BQX393278 CAT393278 CKP393278 CUL393278 DEH393278 DOD393278 DXZ393278 EHV393278 ERR393278 FBN393278 FLJ393278 FVF393278 GFB393278 GOX393278 GYT393278 HIP393278 HSL393278 ICH393278 IMD393278 IVZ393278 JFV393278 JPR393278 JZN393278 KJJ393278 KTF393278 LDB393278 LMX393278 LWT393278 MGP393278 MQL393278 NAH393278 NKD393278 NTZ393278 ODV393278 ONR393278 OXN393278 PHJ393278 PRF393278 QBB393278 QKX393278 QUT393278 REP393278 ROL393278 RYH393278 SID393278 SRZ393278 TBV393278 TLR393278 TVN393278 UFJ393278 UPF393278 UZB393278 VIX393278 VST393278 WCP393278 WML393278 WWH393278 Z458814 JV458814 TR458814 ADN458814 ANJ458814 AXF458814 BHB458814 BQX458814 CAT458814 CKP458814 CUL458814 DEH458814 DOD458814 DXZ458814 EHV458814 ERR458814 FBN458814 FLJ458814 FVF458814 GFB458814 GOX458814 GYT458814 HIP458814 HSL458814 ICH458814 IMD458814 IVZ458814 JFV458814 JPR458814 JZN458814 KJJ458814 KTF458814 LDB458814 LMX458814 LWT458814 MGP458814 MQL458814 NAH458814 NKD458814 NTZ458814 ODV458814 ONR458814 OXN458814 PHJ458814 PRF458814 QBB458814 QKX458814 QUT458814 REP458814 ROL458814 RYH458814 SID458814 SRZ458814 TBV458814 TLR458814 TVN458814 UFJ458814 UPF458814 UZB458814 VIX458814 VST458814 WCP458814 WML458814 WWH458814 Z524350 JV524350 TR524350 ADN524350 ANJ524350 AXF524350 BHB524350 BQX524350 CAT524350 CKP524350 CUL524350 DEH524350 DOD524350 DXZ524350 EHV524350 ERR524350 FBN524350 FLJ524350 FVF524350 GFB524350 GOX524350 GYT524350 HIP524350 HSL524350 ICH524350 IMD524350 IVZ524350 JFV524350 JPR524350 JZN524350 KJJ524350 KTF524350 LDB524350 LMX524350 LWT524350 MGP524350 MQL524350 NAH524350 NKD524350 NTZ524350 ODV524350 ONR524350 OXN524350 PHJ524350 PRF524350 QBB524350 QKX524350 QUT524350 REP524350 ROL524350 RYH524350 SID524350 SRZ524350 TBV524350 TLR524350 TVN524350 UFJ524350 UPF524350 UZB524350 VIX524350 VST524350 WCP524350 WML524350 WWH524350 Z589886 JV589886 TR589886 ADN589886 ANJ589886 AXF589886 BHB589886 BQX589886 CAT589886 CKP589886 CUL589886 DEH589886 DOD589886 DXZ589886 EHV589886 ERR589886 FBN589886 FLJ589886 FVF589886 GFB589886 GOX589886 GYT589886 HIP589886 HSL589886 ICH589886 IMD589886 IVZ589886 JFV589886 JPR589886 JZN589886 KJJ589886 KTF589886 LDB589886 LMX589886 LWT589886 MGP589886 MQL589886 NAH589886 NKD589886 NTZ589886 ODV589886 ONR589886 OXN589886 PHJ589886 PRF589886 QBB589886 QKX589886 QUT589886 REP589886 ROL589886 RYH589886 SID589886 SRZ589886 TBV589886 TLR589886 TVN589886 UFJ589886 UPF589886 UZB589886 VIX589886 VST589886 WCP589886 WML589886 WWH589886 Z655422 JV655422 TR655422 ADN655422 ANJ655422 AXF655422 BHB655422 BQX655422 CAT655422 CKP655422 CUL655422 DEH655422 DOD655422 DXZ655422 EHV655422 ERR655422 FBN655422 FLJ655422 FVF655422 GFB655422 GOX655422 GYT655422 HIP655422 HSL655422 ICH655422 IMD655422 IVZ655422 JFV655422 JPR655422 JZN655422 KJJ655422 KTF655422 LDB655422 LMX655422 LWT655422 MGP655422 MQL655422 NAH655422 NKD655422 NTZ655422 ODV655422 ONR655422 OXN655422 PHJ655422 PRF655422 QBB655422 QKX655422 QUT655422 REP655422 ROL655422 RYH655422 SID655422 SRZ655422 TBV655422 TLR655422 TVN655422 UFJ655422 UPF655422 UZB655422 VIX655422 VST655422 WCP655422 WML655422 WWH655422 Z720958 JV720958 TR720958 ADN720958 ANJ720958 AXF720958 BHB720958 BQX720958 CAT720958 CKP720958 CUL720958 DEH720958 DOD720958 DXZ720958 EHV720958 ERR720958 FBN720958 FLJ720958 FVF720958 GFB720958 GOX720958 GYT720958 HIP720958 HSL720958 ICH720958 IMD720958 IVZ720958 JFV720958 JPR720958 JZN720958 KJJ720958 KTF720958 LDB720958 LMX720958 LWT720958 MGP720958 MQL720958 NAH720958 NKD720958 NTZ720958 ODV720958 ONR720958 OXN720958 PHJ720958 PRF720958 QBB720958 QKX720958 QUT720958 REP720958 ROL720958 RYH720958 SID720958 SRZ720958 TBV720958 TLR720958 TVN720958 UFJ720958 UPF720958 UZB720958 VIX720958 VST720958 WCP720958 WML720958 WWH720958 Z786494 JV786494 TR786494 ADN786494 ANJ786494 AXF786494 BHB786494 BQX786494 CAT786494 CKP786494 CUL786494 DEH786494 DOD786494 DXZ786494 EHV786494 ERR786494 FBN786494 FLJ786494 FVF786494 GFB786494 GOX786494 GYT786494 HIP786494 HSL786494 ICH786494 IMD786494 IVZ786494 JFV786494 JPR786494 JZN786494 KJJ786494 KTF786494 LDB786494 LMX786494 LWT786494 MGP786494 MQL786494 NAH786494 NKD786494 NTZ786494 ODV786494 ONR786494 OXN786494 PHJ786494 PRF786494 QBB786494 QKX786494 QUT786494 REP786494 ROL786494 RYH786494 SID786494 SRZ786494 TBV786494 TLR786494 TVN786494 UFJ786494 UPF786494 UZB786494 VIX786494 VST786494 WCP786494 WML786494 WWH786494 Z852030 JV852030 TR852030 ADN852030 ANJ852030 AXF852030 BHB852030 BQX852030 CAT852030 CKP852030 CUL852030 DEH852030 DOD852030 DXZ852030 EHV852030 ERR852030 FBN852030 FLJ852030 FVF852030 GFB852030 GOX852030 GYT852030 HIP852030 HSL852030 ICH852030 IMD852030 IVZ852030 JFV852030 JPR852030 JZN852030 KJJ852030 KTF852030 LDB852030 LMX852030 LWT852030 MGP852030 MQL852030 NAH852030 NKD852030 NTZ852030 ODV852030 ONR852030 OXN852030 PHJ852030 PRF852030 QBB852030 QKX852030 QUT852030 REP852030 ROL852030 RYH852030 SID852030 SRZ852030 TBV852030 TLR852030 TVN852030 UFJ852030 UPF852030 UZB852030 VIX852030 VST852030 WCP852030 WML852030 WWH852030 Z917566 JV917566 TR917566 ADN917566 ANJ917566 AXF917566 BHB917566 BQX917566 CAT917566 CKP917566 CUL917566 DEH917566 DOD917566 DXZ917566 EHV917566 ERR917566 FBN917566 FLJ917566 FVF917566 GFB917566 GOX917566 GYT917566 HIP917566 HSL917566 ICH917566 IMD917566 IVZ917566 JFV917566 JPR917566 JZN917566 KJJ917566 KTF917566 LDB917566 LMX917566 LWT917566 MGP917566 MQL917566 NAH917566 NKD917566 NTZ917566 ODV917566 ONR917566 OXN917566 PHJ917566 PRF917566 QBB917566 QKX917566 QUT917566 REP917566 ROL917566 RYH917566 SID917566 SRZ917566 TBV917566 TLR917566 TVN917566 UFJ917566 UPF917566 UZB917566 VIX917566 VST917566 WCP917566 WML917566 WWH917566 Z983102 JV983102 TR983102 ADN983102 ANJ983102 AXF983102 BHB983102 BQX983102 CAT983102 CKP983102 CUL983102 DEH983102 DOD983102 DXZ983102 EHV983102 ERR983102 FBN983102 FLJ983102 FVF983102 GFB983102 GOX983102 GYT983102 HIP983102 HSL983102 ICH983102 IMD983102 IVZ983102 JFV983102 JPR983102 JZN983102 KJJ983102 KTF983102 LDB983102 LMX983102 LWT983102 MGP983102 MQL983102 NAH983102 NKD983102 NTZ983102 ODV983102 ONR983102 OXN983102 PHJ983102 PRF983102 QBB983102 QKX983102 QUT983102 REP983102 ROL983102 RYH983102 SID983102 SRZ983102 TBV983102 TLR983102 TVN983102 UFJ983102 UPF983102 UZB983102 VIX983102 VST983102 WCP983102 WML983102 WWH983102 AB62 JX62 TT62 ADP62 ANL62 AXH62 BHD62 BQZ62 CAV62 CKR62 CUN62 DEJ62 DOF62 DYB62 EHX62 ERT62 FBP62 FLL62 FVH62 GFD62 GOZ62 GYV62 HIR62 HSN62 ICJ62 IMF62 IWB62 JFX62 JPT62 JZP62 KJL62 KTH62 LDD62 LMZ62 LWV62 MGR62 MQN62 NAJ62 NKF62 NUB62 ODX62 ONT62 OXP62 PHL62 PRH62 QBD62 QKZ62 QUV62 RER62 RON62 RYJ62 SIF62 SSB62 TBX62 TLT62 TVP62 UFL62 UPH62 UZD62 VIZ62 VSV62 WCR62 WMN62 WWJ62 AB65598 JX65598 TT65598 ADP65598 ANL65598 AXH65598 BHD65598 BQZ65598 CAV65598 CKR65598 CUN65598 DEJ65598 DOF65598 DYB65598 EHX65598 ERT65598 FBP65598 FLL65598 FVH65598 GFD65598 GOZ65598 GYV65598 HIR65598 HSN65598 ICJ65598 IMF65598 IWB65598 JFX65598 JPT65598 JZP65598 KJL65598 KTH65598 LDD65598 LMZ65598 LWV65598 MGR65598 MQN65598 NAJ65598 NKF65598 NUB65598 ODX65598 ONT65598 OXP65598 PHL65598 PRH65598 QBD65598 QKZ65598 QUV65598 RER65598 RON65598 RYJ65598 SIF65598 SSB65598 TBX65598 TLT65598 TVP65598 UFL65598 UPH65598 UZD65598 VIZ65598 VSV65598 WCR65598 WMN65598 WWJ65598 AB131134 JX131134 TT131134 ADP131134 ANL131134 AXH131134 BHD131134 BQZ131134 CAV131134 CKR131134 CUN131134 DEJ131134 DOF131134 DYB131134 EHX131134 ERT131134 FBP131134 FLL131134 FVH131134 GFD131134 GOZ131134 GYV131134 HIR131134 HSN131134 ICJ131134 IMF131134 IWB131134 JFX131134 JPT131134 JZP131134 KJL131134 KTH131134 LDD131134 LMZ131134 LWV131134 MGR131134 MQN131134 NAJ131134 NKF131134 NUB131134 ODX131134 ONT131134 OXP131134 PHL131134 PRH131134 QBD131134 QKZ131134 QUV131134 RER131134 RON131134 RYJ131134 SIF131134 SSB131134 TBX131134 TLT131134 TVP131134 UFL131134 UPH131134 UZD131134 VIZ131134 VSV131134 WCR131134 WMN131134 WWJ131134 AB196670 JX196670 TT196670 ADP196670 ANL196670 AXH196670 BHD196670 BQZ196670 CAV196670 CKR196670 CUN196670 DEJ196670 DOF196670 DYB196670 EHX196670 ERT196670 FBP196670 FLL196670 FVH196670 GFD196670 GOZ196670 GYV196670 HIR196670 HSN196670 ICJ196670 IMF196670 IWB196670 JFX196670 JPT196670 JZP196670 KJL196670 KTH196670 LDD196670 LMZ196670 LWV196670 MGR196670 MQN196670 NAJ196670 NKF196670 NUB196670 ODX196670 ONT196670 OXP196670 PHL196670 PRH196670 QBD196670 QKZ196670 QUV196670 RER196670 RON196670 RYJ196670 SIF196670 SSB196670 TBX196670 TLT196670 TVP196670 UFL196670 UPH196670 UZD196670 VIZ196670 VSV196670 WCR196670 WMN196670 WWJ196670 AB262206 JX262206 TT262206 ADP262206 ANL262206 AXH262206 BHD262206 BQZ262206 CAV262206 CKR262206 CUN262206 DEJ262206 DOF262206 DYB262206 EHX262206 ERT262206 FBP262206 FLL262206 FVH262206 GFD262206 GOZ262206 GYV262206 HIR262206 HSN262206 ICJ262206 IMF262206 IWB262206 JFX262206 JPT262206 JZP262206 KJL262206 KTH262206 LDD262206 LMZ262206 LWV262206 MGR262206 MQN262206 NAJ262206 NKF262206 NUB262206 ODX262206 ONT262206 OXP262206 PHL262206 PRH262206 QBD262206 QKZ262206 QUV262206 RER262206 RON262206 RYJ262206 SIF262206 SSB262206 TBX262206 TLT262206 TVP262206 UFL262206 UPH262206 UZD262206 VIZ262206 VSV262206 WCR262206 WMN262206 WWJ262206 AB327742 JX327742 TT327742 ADP327742 ANL327742 AXH327742 BHD327742 BQZ327742 CAV327742 CKR327742 CUN327742 DEJ327742 DOF327742 DYB327742 EHX327742 ERT327742 FBP327742 FLL327742 FVH327742 GFD327742 GOZ327742 GYV327742 HIR327742 HSN327742 ICJ327742 IMF327742 IWB327742 JFX327742 JPT327742 JZP327742 KJL327742 KTH327742 LDD327742 LMZ327742 LWV327742 MGR327742 MQN327742 NAJ327742 NKF327742 NUB327742 ODX327742 ONT327742 OXP327742 PHL327742 PRH327742 QBD327742 QKZ327742 QUV327742 RER327742 RON327742 RYJ327742 SIF327742 SSB327742 TBX327742 TLT327742 TVP327742 UFL327742 UPH327742 UZD327742 VIZ327742 VSV327742 WCR327742 WMN327742 WWJ327742 AB393278 JX393278 TT393278 ADP393278 ANL393278 AXH393278 BHD393278 BQZ393278 CAV393278 CKR393278 CUN393278 DEJ393278 DOF393278 DYB393278 EHX393278 ERT393278 FBP393278 FLL393278 FVH393278 GFD393278 GOZ393278 GYV393278 HIR393278 HSN393278 ICJ393278 IMF393278 IWB393278 JFX393278 JPT393278 JZP393278 KJL393278 KTH393278 LDD393278 LMZ393278 LWV393278 MGR393278 MQN393278 NAJ393278 NKF393278 NUB393278 ODX393278 ONT393278 OXP393278 PHL393278 PRH393278 QBD393278 QKZ393278 QUV393278 RER393278 RON393278 RYJ393278 SIF393278 SSB393278 TBX393278 TLT393278 TVP393278 UFL393278 UPH393278 UZD393278 VIZ393278 VSV393278 WCR393278 WMN393278 WWJ393278 AB458814 JX458814 TT458814 ADP458814 ANL458814 AXH458814 BHD458814 BQZ458814 CAV458814 CKR458814 CUN458814 DEJ458814 DOF458814 DYB458814 EHX458814 ERT458814 FBP458814 FLL458814 FVH458814 GFD458814 GOZ458814 GYV458814 HIR458814 HSN458814 ICJ458814 IMF458814 IWB458814 JFX458814 JPT458814 JZP458814 KJL458814 KTH458814 LDD458814 LMZ458814 LWV458814 MGR458814 MQN458814 NAJ458814 NKF458814 NUB458814 ODX458814 ONT458814 OXP458814 PHL458814 PRH458814 QBD458814 QKZ458814 QUV458814 RER458814 RON458814 RYJ458814 SIF458814 SSB458814 TBX458814 TLT458814 TVP458814 UFL458814 UPH458814 UZD458814 VIZ458814 VSV458814 WCR458814 WMN458814 WWJ458814 AB524350 JX524350 TT524350 ADP524350 ANL524350 AXH524350 BHD524350 BQZ524350 CAV524350 CKR524350 CUN524350 DEJ524350 DOF524350 DYB524350 EHX524350 ERT524350 FBP524350 FLL524350 FVH524350 GFD524350 GOZ524350 GYV524350 HIR524350 HSN524350 ICJ524350 IMF524350 IWB524350 JFX524350 JPT524350 JZP524350 KJL524350 KTH524350 LDD524350 LMZ524350 LWV524350 MGR524350 MQN524350 NAJ524350 NKF524350 NUB524350 ODX524350 ONT524350 OXP524350 PHL524350 PRH524350 QBD524350 QKZ524350 QUV524350 RER524350 RON524350 RYJ524350 SIF524350 SSB524350 TBX524350 TLT524350 TVP524350 UFL524350 UPH524350 UZD524350 VIZ524350 VSV524350 WCR524350 WMN524350 WWJ524350 AB589886 JX589886 TT589886 ADP589886 ANL589886 AXH589886 BHD589886 BQZ589886 CAV589886 CKR589886 CUN589886 DEJ589886 DOF589886 DYB589886 EHX589886 ERT589886 FBP589886 FLL589886 FVH589886 GFD589886 GOZ589886 GYV589886 HIR589886 HSN589886 ICJ589886 IMF589886 IWB589886 JFX589886 JPT589886 JZP589886 KJL589886 KTH589886 LDD589886 LMZ589886 LWV589886 MGR589886 MQN589886 NAJ589886 NKF589886 NUB589886 ODX589886 ONT589886 OXP589886 PHL589886 PRH589886 QBD589886 QKZ589886 QUV589886 RER589886 RON589886 RYJ589886 SIF589886 SSB589886 TBX589886 TLT589886 TVP589886 UFL589886 UPH589886 UZD589886 VIZ589886 VSV589886 WCR589886 WMN589886 WWJ589886 AB655422 JX655422 TT655422 ADP655422 ANL655422 AXH655422 BHD655422 BQZ655422 CAV655422 CKR655422 CUN655422 DEJ655422 DOF655422 DYB655422 EHX655422 ERT655422 FBP655422 FLL655422 FVH655422 GFD655422 GOZ655422 GYV655422 HIR655422 HSN655422 ICJ655422 IMF655422 IWB655422 JFX655422 JPT655422 JZP655422 KJL655422 KTH655422 LDD655422 LMZ655422 LWV655422 MGR655422 MQN655422 NAJ655422 NKF655422 NUB655422 ODX655422 ONT655422 OXP655422 PHL655422 PRH655422 QBD655422 QKZ655422 QUV655422 RER655422 RON655422 RYJ655422 SIF655422 SSB655422 TBX655422 TLT655422 TVP655422 UFL655422 UPH655422 UZD655422 VIZ655422 VSV655422 WCR655422 WMN655422 WWJ655422 AB720958 JX720958 TT720958 ADP720958 ANL720958 AXH720958 BHD720958 BQZ720958 CAV720958 CKR720958 CUN720958 DEJ720958 DOF720958 DYB720958 EHX720958 ERT720958 FBP720958 FLL720958 FVH720958 GFD720958 GOZ720958 GYV720958 HIR720958 HSN720958 ICJ720958 IMF720958 IWB720958 JFX720958 JPT720958 JZP720958 KJL720958 KTH720958 LDD720958 LMZ720958 LWV720958 MGR720958 MQN720958 NAJ720958 NKF720958 NUB720958 ODX720958 ONT720958 OXP720958 PHL720958 PRH720958 QBD720958 QKZ720958 QUV720958 RER720958 RON720958 RYJ720958 SIF720958 SSB720958 TBX720958 TLT720958 TVP720958 UFL720958 UPH720958 UZD720958 VIZ720958 VSV720958 WCR720958 WMN720958 WWJ720958 AB786494 JX786494 TT786494 ADP786494 ANL786494 AXH786494 BHD786494 BQZ786494 CAV786494 CKR786494 CUN786494 DEJ786494 DOF786494 DYB786494 EHX786494 ERT786494 FBP786494 FLL786494 FVH786494 GFD786494 GOZ786494 GYV786494 HIR786494 HSN786494 ICJ786494 IMF786494 IWB786494 JFX786494 JPT786494 JZP786494 KJL786494 KTH786494 LDD786494 LMZ786494 LWV786494 MGR786494 MQN786494 NAJ786494 NKF786494 NUB786494 ODX786494 ONT786494 OXP786494 PHL786494 PRH786494 QBD786494 QKZ786494 QUV786494 RER786494 RON786494 RYJ786494 SIF786494 SSB786494 TBX786494 TLT786494 TVP786494 UFL786494 UPH786494 UZD786494 VIZ786494 VSV786494 WCR786494 WMN786494 WWJ786494 AB852030 JX852030 TT852030 ADP852030 ANL852030 AXH852030 BHD852030 BQZ852030 CAV852030 CKR852030 CUN852030 DEJ852030 DOF852030 DYB852030 EHX852030 ERT852030 FBP852030 FLL852030 FVH852030 GFD852030 GOZ852030 GYV852030 HIR852030 HSN852030 ICJ852030 IMF852030 IWB852030 JFX852030 JPT852030 JZP852030 KJL852030 KTH852030 LDD852030 LMZ852030 LWV852030 MGR852030 MQN852030 NAJ852030 NKF852030 NUB852030 ODX852030 ONT852030 OXP852030 PHL852030 PRH852030 QBD852030 QKZ852030 QUV852030 RER852030 RON852030 RYJ852030 SIF852030 SSB852030 TBX852030 TLT852030 TVP852030 UFL852030 UPH852030 UZD852030 VIZ852030 VSV852030 WCR852030 WMN852030 WWJ852030 AB917566 JX917566 TT917566 ADP917566 ANL917566 AXH917566 BHD917566 BQZ917566 CAV917566 CKR917566 CUN917566 DEJ917566 DOF917566 DYB917566 EHX917566 ERT917566 FBP917566 FLL917566 FVH917566 GFD917566 GOZ917566 GYV917566 HIR917566 HSN917566 ICJ917566 IMF917566 IWB917566 JFX917566 JPT917566 JZP917566 KJL917566 KTH917566 LDD917566 LMZ917566 LWV917566 MGR917566 MQN917566 NAJ917566 NKF917566 NUB917566 ODX917566 ONT917566 OXP917566 PHL917566 PRH917566 QBD917566 QKZ917566 QUV917566 RER917566 RON917566 RYJ917566 SIF917566 SSB917566 TBX917566 TLT917566 TVP917566 UFL917566 UPH917566 UZD917566 VIZ917566 VSV917566 WCR917566 WMN917566 WWJ917566 AB983102 JX983102 TT983102 ADP983102 ANL983102 AXH983102 BHD983102 BQZ983102 CAV983102 CKR983102 CUN983102 DEJ983102 DOF983102 DYB983102 EHX983102 ERT983102 FBP983102 FLL983102 FVH983102 GFD983102 GOZ983102 GYV983102 HIR983102 HSN983102 ICJ983102 IMF983102 IWB983102 JFX983102 JPT983102 JZP983102 KJL983102 KTH983102 LDD983102 LMZ983102 LWV983102 MGR983102 MQN983102 NAJ983102 NKF983102 NUB983102 ODX983102 ONT983102 OXP983102 PHL983102 PRH983102 QBD983102 QKZ983102 QUV983102 RER983102 RON983102 RYJ983102 SIF983102 SSB983102 TBX983102 TLT983102 TVP983102 UFL983102 UPH983102 UZD983102 VIZ983102 VSV983102 WCR983102 WMN983102 WWJ983102" xr:uid="{E6AE55B3-F80D-4BCC-86D6-651F22638275}">
      <formula1>-1000000000000</formula1>
      <formula2>1000000000000</formula2>
    </dataValidation>
    <dataValidation type="decimal" allowBlank="1" showInputMessage="1" showErrorMessage="1" errorTitle="Standard" error="BItte geben Sie einen Zahlenwert ein!" sqref="AE62 KA62 TW62 ADS62 ANO62 AXK62 BHG62 BRC62 CAY62 CKU62 CUQ62 DEM62 DOI62 DYE62 EIA62 ERW62 FBS62 FLO62 FVK62 GFG62 GPC62 GYY62 HIU62 HSQ62 ICM62 IMI62 IWE62 JGA62 JPW62 JZS62 KJO62 KTK62 LDG62 LNC62 LWY62 MGU62 MQQ62 NAM62 NKI62 NUE62 OEA62 ONW62 OXS62 PHO62 PRK62 QBG62 QLC62 QUY62 REU62 ROQ62 RYM62 SII62 SSE62 TCA62 TLW62 TVS62 UFO62 UPK62 UZG62 VJC62 VSY62 WCU62 WMQ62 WWM62 AE65598 KA65598 TW65598 ADS65598 ANO65598 AXK65598 BHG65598 BRC65598 CAY65598 CKU65598 CUQ65598 DEM65598 DOI65598 DYE65598 EIA65598 ERW65598 FBS65598 FLO65598 FVK65598 GFG65598 GPC65598 GYY65598 HIU65598 HSQ65598 ICM65598 IMI65598 IWE65598 JGA65598 JPW65598 JZS65598 KJO65598 KTK65598 LDG65598 LNC65598 LWY65598 MGU65598 MQQ65598 NAM65598 NKI65598 NUE65598 OEA65598 ONW65598 OXS65598 PHO65598 PRK65598 QBG65598 QLC65598 QUY65598 REU65598 ROQ65598 RYM65598 SII65598 SSE65598 TCA65598 TLW65598 TVS65598 UFO65598 UPK65598 UZG65598 VJC65598 VSY65598 WCU65598 WMQ65598 WWM65598 AE131134 KA131134 TW131134 ADS131134 ANO131134 AXK131134 BHG131134 BRC131134 CAY131134 CKU131134 CUQ131134 DEM131134 DOI131134 DYE131134 EIA131134 ERW131134 FBS131134 FLO131134 FVK131134 GFG131134 GPC131134 GYY131134 HIU131134 HSQ131134 ICM131134 IMI131134 IWE131134 JGA131134 JPW131134 JZS131134 KJO131134 KTK131134 LDG131134 LNC131134 LWY131134 MGU131134 MQQ131134 NAM131134 NKI131134 NUE131134 OEA131134 ONW131134 OXS131134 PHO131134 PRK131134 QBG131134 QLC131134 QUY131134 REU131134 ROQ131134 RYM131134 SII131134 SSE131134 TCA131134 TLW131134 TVS131134 UFO131134 UPK131134 UZG131134 VJC131134 VSY131134 WCU131134 WMQ131134 WWM131134 AE196670 KA196670 TW196670 ADS196670 ANO196670 AXK196670 BHG196670 BRC196670 CAY196670 CKU196670 CUQ196670 DEM196670 DOI196670 DYE196670 EIA196670 ERW196670 FBS196670 FLO196670 FVK196670 GFG196670 GPC196670 GYY196670 HIU196670 HSQ196670 ICM196670 IMI196670 IWE196670 JGA196670 JPW196670 JZS196670 KJO196670 KTK196670 LDG196670 LNC196670 LWY196670 MGU196670 MQQ196670 NAM196670 NKI196670 NUE196670 OEA196670 ONW196670 OXS196670 PHO196670 PRK196670 QBG196670 QLC196670 QUY196670 REU196670 ROQ196670 RYM196670 SII196670 SSE196670 TCA196670 TLW196670 TVS196670 UFO196670 UPK196670 UZG196670 VJC196670 VSY196670 WCU196670 WMQ196670 WWM196670 AE262206 KA262206 TW262206 ADS262206 ANO262206 AXK262206 BHG262206 BRC262206 CAY262206 CKU262206 CUQ262206 DEM262206 DOI262206 DYE262206 EIA262206 ERW262206 FBS262206 FLO262206 FVK262206 GFG262206 GPC262206 GYY262206 HIU262206 HSQ262206 ICM262206 IMI262206 IWE262206 JGA262206 JPW262206 JZS262206 KJO262206 KTK262206 LDG262206 LNC262206 LWY262206 MGU262206 MQQ262206 NAM262206 NKI262206 NUE262206 OEA262206 ONW262206 OXS262206 PHO262206 PRK262206 QBG262206 QLC262206 QUY262206 REU262206 ROQ262206 RYM262206 SII262206 SSE262206 TCA262206 TLW262206 TVS262206 UFO262206 UPK262206 UZG262206 VJC262206 VSY262206 WCU262206 WMQ262206 WWM262206 AE327742 KA327742 TW327742 ADS327742 ANO327742 AXK327742 BHG327742 BRC327742 CAY327742 CKU327742 CUQ327742 DEM327742 DOI327742 DYE327742 EIA327742 ERW327742 FBS327742 FLO327742 FVK327742 GFG327742 GPC327742 GYY327742 HIU327742 HSQ327742 ICM327742 IMI327742 IWE327742 JGA327742 JPW327742 JZS327742 KJO327742 KTK327742 LDG327742 LNC327742 LWY327742 MGU327742 MQQ327742 NAM327742 NKI327742 NUE327742 OEA327742 ONW327742 OXS327742 PHO327742 PRK327742 QBG327742 QLC327742 QUY327742 REU327742 ROQ327742 RYM327742 SII327742 SSE327742 TCA327742 TLW327742 TVS327742 UFO327742 UPK327742 UZG327742 VJC327742 VSY327742 WCU327742 WMQ327742 WWM327742 AE393278 KA393278 TW393278 ADS393278 ANO393278 AXK393278 BHG393278 BRC393278 CAY393278 CKU393278 CUQ393278 DEM393278 DOI393278 DYE393278 EIA393278 ERW393278 FBS393278 FLO393278 FVK393278 GFG393278 GPC393278 GYY393278 HIU393278 HSQ393278 ICM393278 IMI393278 IWE393278 JGA393278 JPW393278 JZS393278 KJO393278 KTK393278 LDG393278 LNC393278 LWY393278 MGU393278 MQQ393278 NAM393278 NKI393278 NUE393278 OEA393278 ONW393278 OXS393278 PHO393278 PRK393278 QBG393278 QLC393278 QUY393278 REU393278 ROQ393278 RYM393278 SII393278 SSE393278 TCA393278 TLW393278 TVS393278 UFO393278 UPK393278 UZG393278 VJC393278 VSY393278 WCU393278 WMQ393278 WWM393278 AE458814 KA458814 TW458814 ADS458814 ANO458814 AXK458814 BHG458814 BRC458814 CAY458814 CKU458814 CUQ458814 DEM458814 DOI458814 DYE458814 EIA458814 ERW458814 FBS458814 FLO458814 FVK458814 GFG458814 GPC458814 GYY458814 HIU458814 HSQ458814 ICM458814 IMI458814 IWE458814 JGA458814 JPW458814 JZS458814 KJO458814 KTK458814 LDG458814 LNC458814 LWY458814 MGU458814 MQQ458814 NAM458814 NKI458814 NUE458814 OEA458814 ONW458814 OXS458814 PHO458814 PRK458814 QBG458814 QLC458814 QUY458814 REU458814 ROQ458814 RYM458814 SII458814 SSE458814 TCA458814 TLW458814 TVS458814 UFO458814 UPK458814 UZG458814 VJC458814 VSY458814 WCU458814 WMQ458814 WWM458814 AE524350 KA524350 TW524350 ADS524350 ANO524350 AXK524350 BHG524350 BRC524350 CAY524350 CKU524350 CUQ524350 DEM524350 DOI524350 DYE524350 EIA524350 ERW524350 FBS524350 FLO524350 FVK524350 GFG524350 GPC524350 GYY524350 HIU524350 HSQ524350 ICM524350 IMI524350 IWE524350 JGA524350 JPW524350 JZS524350 KJO524350 KTK524350 LDG524350 LNC524350 LWY524350 MGU524350 MQQ524350 NAM524350 NKI524350 NUE524350 OEA524350 ONW524350 OXS524350 PHO524350 PRK524350 QBG524350 QLC524350 QUY524350 REU524350 ROQ524350 RYM524350 SII524350 SSE524350 TCA524350 TLW524350 TVS524350 UFO524350 UPK524350 UZG524350 VJC524350 VSY524350 WCU524350 WMQ524350 WWM524350 AE589886 KA589886 TW589886 ADS589886 ANO589886 AXK589886 BHG589886 BRC589886 CAY589886 CKU589886 CUQ589886 DEM589886 DOI589886 DYE589886 EIA589886 ERW589886 FBS589886 FLO589886 FVK589886 GFG589886 GPC589886 GYY589886 HIU589886 HSQ589886 ICM589886 IMI589886 IWE589886 JGA589886 JPW589886 JZS589886 KJO589886 KTK589886 LDG589886 LNC589886 LWY589886 MGU589886 MQQ589886 NAM589886 NKI589886 NUE589886 OEA589886 ONW589886 OXS589886 PHO589886 PRK589886 QBG589886 QLC589886 QUY589886 REU589886 ROQ589886 RYM589886 SII589886 SSE589886 TCA589886 TLW589886 TVS589886 UFO589886 UPK589886 UZG589886 VJC589886 VSY589886 WCU589886 WMQ589886 WWM589886 AE655422 KA655422 TW655422 ADS655422 ANO655422 AXK655422 BHG655422 BRC655422 CAY655422 CKU655422 CUQ655422 DEM655422 DOI655422 DYE655422 EIA655422 ERW655422 FBS655422 FLO655422 FVK655422 GFG655422 GPC655422 GYY655422 HIU655422 HSQ655422 ICM655422 IMI655422 IWE655422 JGA655422 JPW655422 JZS655422 KJO655422 KTK655422 LDG655422 LNC655422 LWY655422 MGU655422 MQQ655422 NAM655422 NKI655422 NUE655422 OEA655422 ONW655422 OXS655422 PHO655422 PRK655422 QBG655422 QLC655422 QUY655422 REU655422 ROQ655422 RYM655422 SII655422 SSE655422 TCA655422 TLW655422 TVS655422 UFO655422 UPK655422 UZG655422 VJC655422 VSY655422 WCU655422 WMQ655422 WWM655422 AE720958 KA720958 TW720958 ADS720958 ANO720958 AXK720958 BHG720958 BRC720958 CAY720958 CKU720958 CUQ720958 DEM720958 DOI720958 DYE720958 EIA720958 ERW720958 FBS720958 FLO720958 FVK720958 GFG720958 GPC720958 GYY720958 HIU720958 HSQ720958 ICM720958 IMI720958 IWE720958 JGA720958 JPW720958 JZS720958 KJO720958 KTK720958 LDG720958 LNC720958 LWY720958 MGU720958 MQQ720958 NAM720958 NKI720958 NUE720958 OEA720958 ONW720958 OXS720958 PHO720958 PRK720958 QBG720958 QLC720958 QUY720958 REU720958 ROQ720958 RYM720958 SII720958 SSE720958 TCA720958 TLW720958 TVS720958 UFO720958 UPK720958 UZG720958 VJC720958 VSY720958 WCU720958 WMQ720958 WWM720958 AE786494 KA786494 TW786494 ADS786494 ANO786494 AXK786494 BHG786494 BRC786494 CAY786494 CKU786494 CUQ786494 DEM786494 DOI786494 DYE786494 EIA786494 ERW786494 FBS786494 FLO786494 FVK786494 GFG786494 GPC786494 GYY786494 HIU786494 HSQ786494 ICM786494 IMI786494 IWE786494 JGA786494 JPW786494 JZS786494 KJO786494 KTK786494 LDG786494 LNC786494 LWY786494 MGU786494 MQQ786494 NAM786494 NKI786494 NUE786494 OEA786494 ONW786494 OXS786494 PHO786494 PRK786494 QBG786494 QLC786494 QUY786494 REU786494 ROQ786494 RYM786494 SII786494 SSE786494 TCA786494 TLW786494 TVS786494 UFO786494 UPK786494 UZG786494 VJC786494 VSY786494 WCU786494 WMQ786494 WWM786494 AE852030 KA852030 TW852030 ADS852030 ANO852030 AXK852030 BHG852030 BRC852030 CAY852030 CKU852030 CUQ852030 DEM852030 DOI852030 DYE852030 EIA852030 ERW852030 FBS852030 FLO852030 FVK852030 GFG852030 GPC852030 GYY852030 HIU852030 HSQ852030 ICM852030 IMI852030 IWE852030 JGA852030 JPW852030 JZS852030 KJO852030 KTK852030 LDG852030 LNC852030 LWY852030 MGU852030 MQQ852030 NAM852030 NKI852030 NUE852030 OEA852030 ONW852030 OXS852030 PHO852030 PRK852030 QBG852030 QLC852030 QUY852030 REU852030 ROQ852030 RYM852030 SII852030 SSE852030 TCA852030 TLW852030 TVS852030 UFO852030 UPK852030 UZG852030 VJC852030 VSY852030 WCU852030 WMQ852030 WWM852030 AE917566 KA917566 TW917566 ADS917566 ANO917566 AXK917566 BHG917566 BRC917566 CAY917566 CKU917566 CUQ917566 DEM917566 DOI917566 DYE917566 EIA917566 ERW917566 FBS917566 FLO917566 FVK917566 GFG917566 GPC917566 GYY917566 HIU917566 HSQ917566 ICM917566 IMI917566 IWE917566 JGA917566 JPW917566 JZS917566 KJO917566 KTK917566 LDG917566 LNC917566 LWY917566 MGU917566 MQQ917566 NAM917566 NKI917566 NUE917566 OEA917566 ONW917566 OXS917566 PHO917566 PRK917566 QBG917566 QLC917566 QUY917566 REU917566 ROQ917566 RYM917566 SII917566 SSE917566 TCA917566 TLW917566 TVS917566 UFO917566 UPK917566 UZG917566 VJC917566 VSY917566 WCU917566 WMQ917566 WWM917566 AE983102 KA983102 TW983102 ADS983102 ANO983102 AXK983102 BHG983102 BRC983102 CAY983102 CKU983102 CUQ983102 DEM983102 DOI983102 DYE983102 EIA983102 ERW983102 FBS983102 FLO983102 FVK983102 GFG983102 GPC983102 GYY983102 HIU983102 HSQ983102 ICM983102 IMI983102 IWE983102 JGA983102 JPW983102 JZS983102 KJO983102 KTK983102 LDG983102 LNC983102 LWY983102 MGU983102 MQQ983102 NAM983102 NKI983102 NUE983102 OEA983102 ONW983102 OXS983102 PHO983102 PRK983102 QBG983102 QLC983102 QUY983102 REU983102 ROQ983102 RYM983102 SII983102 SSE983102 TCA983102 TLW983102 TVS983102 UFO983102 UPK983102 UZG983102 VJC983102 VSY983102 WCU983102 WMQ983102 WWM983102" xr:uid="{B5FC3B64-F1CD-4892-A590-DA2FB6B8DC89}">
      <formula1>-1000000000000</formula1>
      <formula2>1000000000000</formula2>
    </dataValidation>
    <dataValidation type="decimal" allowBlank="1" showInputMessage="1" showErrorMessage="1" errorTitle="Standard" error="Bitte geben Sie einen Zahlenwert &gt;0 ein!" sqref="AA62 JW62 TS62 ADO62 ANK62 AXG62 BHC62 BQY62 CAU62 CKQ62 CUM62 DEI62 DOE62 DYA62 EHW62 ERS62 FBO62 FLK62 FVG62 GFC62 GOY62 GYU62 HIQ62 HSM62 ICI62 IME62 IWA62 JFW62 JPS62 JZO62 KJK62 KTG62 LDC62 LMY62 LWU62 MGQ62 MQM62 NAI62 NKE62 NUA62 ODW62 ONS62 OXO62 PHK62 PRG62 QBC62 QKY62 QUU62 REQ62 ROM62 RYI62 SIE62 SSA62 TBW62 TLS62 TVO62 UFK62 UPG62 UZC62 VIY62 VSU62 WCQ62 WMM62 WWI62 AA65598 JW65598 TS65598 ADO65598 ANK65598 AXG65598 BHC65598 BQY65598 CAU65598 CKQ65598 CUM65598 DEI65598 DOE65598 DYA65598 EHW65598 ERS65598 FBO65598 FLK65598 FVG65598 GFC65598 GOY65598 GYU65598 HIQ65598 HSM65598 ICI65598 IME65598 IWA65598 JFW65598 JPS65598 JZO65598 KJK65598 KTG65598 LDC65598 LMY65598 LWU65598 MGQ65598 MQM65598 NAI65598 NKE65598 NUA65598 ODW65598 ONS65598 OXO65598 PHK65598 PRG65598 QBC65598 QKY65598 QUU65598 REQ65598 ROM65598 RYI65598 SIE65598 SSA65598 TBW65598 TLS65598 TVO65598 UFK65598 UPG65598 UZC65598 VIY65598 VSU65598 WCQ65598 WMM65598 WWI65598 AA131134 JW131134 TS131134 ADO131134 ANK131134 AXG131134 BHC131134 BQY131134 CAU131134 CKQ131134 CUM131134 DEI131134 DOE131134 DYA131134 EHW131134 ERS131134 FBO131134 FLK131134 FVG131134 GFC131134 GOY131134 GYU131134 HIQ131134 HSM131134 ICI131134 IME131134 IWA131134 JFW131134 JPS131134 JZO131134 KJK131134 KTG131134 LDC131134 LMY131134 LWU131134 MGQ131134 MQM131134 NAI131134 NKE131134 NUA131134 ODW131134 ONS131134 OXO131134 PHK131134 PRG131134 QBC131134 QKY131134 QUU131134 REQ131134 ROM131134 RYI131134 SIE131134 SSA131134 TBW131134 TLS131134 TVO131134 UFK131134 UPG131134 UZC131134 VIY131134 VSU131134 WCQ131134 WMM131134 WWI131134 AA196670 JW196670 TS196670 ADO196670 ANK196670 AXG196670 BHC196670 BQY196670 CAU196670 CKQ196670 CUM196670 DEI196670 DOE196670 DYA196670 EHW196670 ERS196670 FBO196670 FLK196670 FVG196670 GFC196670 GOY196670 GYU196670 HIQ196670 HSM196670 ICI196670 IME196670 IWA196670 JFW196670 JPS196670 JZO196670 KJK196670 KTG196670 LDC196670 LMY196670 LWU196670 MGQ196670 MQM196670 NAI196670 NKE196670 NUA196670 ODW196670 ONS196670 OXO196670 PHK196670 PRG196670 QBC196670 QKY196670 QUU196670 REQ196670 ROM196670 RYI196670 SIE196670 SSA196670 TBW196670 TLS196670 TVO196670 UFK196670 UPG196670 UZC196670 VIY196670 VSU196670 WCQ196670 WMM196670 WWI196670 AA262206 JW262206 TS262206 ADO262206 ANK262206 AXG262206 BHC262206 BQY262206 CAU262206 CKQ262206 CUM262206 DEI262206 DOE262206 DYA262206 EHW262206 ERS262206 FBO262206 FLK262206 FVG262206 GFC262206 GOY262206 GYU262206 HIQ262206 HSM262206 ICI262206 IME262206 IWA262206 JFW262206 JPS262206 JZO262206 KJK262206 KTG262206 LDC262206 LMY262206 LWU262206 MGQ262206 MQM262206 NAI262206 NKE262206 NUA262206 ODW262206 ONS262206 OXO262206 PHK262206 PRG262206 QBC262206 QKY262206 QUU262206 REQ262206 ROM262206 RYI262206 SIE262206 SSA262206 TBW262206 TLS262206 TVO262206 UFK262206 UPG262206 UZC262206 VIY262206 VSU262206 WCQ262206 WMM262206 WWI262206 AA327742 JW327742 TS327742 ADO327742 ANK327742 AXG327742 BHC327742 BQY327742 CAU327742 CKQ327742 CUM327742 DEI327742 DOE327742 DYA327742 EHW327742 ERS327742 FBO327742 FLK327742 FVG327742 GFC327742 GOY327742 GYU327742 HIQ327742 HSM327742 ICI327742 IME327742 IWA327742 JFW327742 JPS327742 JZO327742 KJK327742 KTG327742 LDC327742 LMY327742 LWU327742 MGQ327742 MQM327742 NAI327742 NKE327742 NUA327742 ODW327742 ONS327742 OXO327742 PHK327742 PRG327742 QBC327742 QKY327742 QUU327742 REQ327742 ROM327742 RYI327742 SIE327742 SSA327742 TBW327742 TLS327742 TVO327742 UFK327742 UPG327742 UZC327742 VIY327742 VSU327742 WCQ327742 WMM327742 WWI327742 AA393278 JW393278 TS393278 ADO393278 ANK393278 AXG393278 BHC393278 BQY393278 CAU393278 CKQ393278 CUM393278 DEI393278 DOE393278 DYA393278 EHW393278 ERS393278 FBO393278 FLK393278 FVG393278 GFC393278 GOY393278 GYU393278 HIQ393278 HSM393278 ICI393278 IME393278 IWA393278 JFW393278 JPS393278 JZO393278 KJK393278 KTG393278 LDC393278 LMY393278 LWU393278 MGQ393278 MQM393278 NAI393278 NKE393278 NUA393278 ODW393278 ONS393278 OXO393278 PHK393278 PRG393278 QBC393278 QKY393278 QUU393278 REQ393278 ROM393278 RYI393278 SIE393278 SSA393278 TBW393278 TLS393278 TVO393278 UFK393278 UPG393278 UZC393278 VIY393278 VSU393278 WCQ393278 WMM393278 WWI393278 AA458814 JW458814 TS458814 ADO458814 ANK458814 AXG458814 BHC458814 BQY458814 CAU458814 CKQ458814 CUM458814 DEI458814 DOE458814 DYA458814 EHW458814 ERS458814 FBO458814 FLK458814 FVG458814 GFC458814 GOY458814 GYU458814 HIQ458814 HSM458814 ICI458814 IME458814 IWA458814 JFW458814 JPS458814 JZO458814 KJK458814 KTG458814 LDC458814 LMY458814 LWU458814 MGQ458814 MQM458814 NAI458814 NKE458814 NUA458814 ODW458814 ONS458814 OXO458814 PHK458814 PRG458814 QBC458814 QKY458814 QUU458814 REQ458814 ROM458814 RYI458814 SIE458814 SSA458814 TBW458814 TLS458814 TVO458814 UFK458814 UPG458814 UZC458814 VIY458814 VSU458814 WCQ458814 WMM458814 WWI458814 AA524350 JW524350 TS524350 ADO524350 ANK524350 AXG524350 BHC524350 BQY524350 CAU524350 CKQ524350 CUM524350 DEI524350 DOE524350 DYA524350 EHW524350 ERS524350 FBO524350 FLK524350 FVG524350 GFC524350 GOY524350 GYU524350 HIQ524350 HSM524350 ICI524350 IME524350 IWA524350 JFW524350 JPS524350 JZO524350 KJK524350 KTG524350 LDC524350 LMY524350 LWU524350 MGQ524350 MQM524350 NAI524350 NKE524350 NUA524350 ODW524350 ONS524350 OXO524350 PHK524350 PRG524350 QBC524350 QKY524350 QUU524350 REQ524350 ROM524350 RYI524350 SIE524350 SSA524350 TBW524350 TLS524350 TVO524350 UFK524350 UPG524350 UZC524350 VIY524350 VSU524350 WCQ524350 WMM524350 WWI524350 AA589886 JW589886 TS589886 ADO589886 ANK589886 AXG589886 BHC589886 BQY589886 CAU589886 CKQ589886 CUM589886 DEI589886 DOE589886 DYA589886 EHW589886 ERS589886 FBO589886 FLK589886 FVG589886 GFC589886 GOY589886 GYU589886 HIQ589886 HSM589886 ICI589886 IME589886 IWA589886 JFW589886 JPS589886 JZO589886 KJK589886 KTG589886 LDC589886 LMY589886 LWU589886 MGQ589886 MQM589886 NAI589886 NKE589886 NUA589886 ODW589886 ONS589886 OXO589886 PHK589886 PRG589886 QBC589886 QKY589886 QUU589886 REQ589886 ROM589886 RYI589886 SIE589886 SSA589886 TBW589886 TLS589886 TVO589886 UFK589886 UPG589886 UZC589886 VIY589886 VSU589886 WCQ589886 WMM589886 WWI589886 AA655422 JW655422 TS655422 ADO655422 ANK655422 AXG655422 BHC655422 BQY655422 CAU655422 CKQ655422 CUM655422 DEI655422 DOE655422 DYA655422 EHW655422 ERS655422 FBO655422 FLK655422 FVG655422 GFC655422 GOY655422 GYU655422 HIQ655422 HSM655422 ICI655422 IME655422 IWA655422 JFW655422 JPS655422 JZO655422 KJK655422 KTG655422 LDC655422 LMY655422 LWU655422 MGQ655422 MQM655422 NAI655422 NKE655422 NUA655422 ODW655422 ONS655422 OXO655422 PHK655422 PRG655422 QBC655422 QKY655422 QUU655422 REQ655422 ROM655422 RYI655422 SIE655422 SSA655422 TBW655422 TLS655422 TVO655422 UFK655422 UPG655422 UZC655422 VIY655422 VSU655422 WCQ655422 WMM655422 WWI655422 AA720958 JW720958 TS720958 ADO720958 ANK720958 AXG720958 BHC720958 BQY720958 CAU720958 CKQ720958 CUM720958 DEI720958 DOE720958 DYA720958 EHW720958 ERS720958 FBO720958 FLK720958 FVG720958 GFC720958 GOY720958 GYU720958 HIQ720958 HSM720958 ICI720958 IME720958 IWA720958 JFW720958 JPS720958 JZO720958 KJK720958 KTG720958 LDC720958 LMY720958 LWU720958 MGQ720958 MQM720958 NAI720958 NKE720958 NUA720958 ODW720958 ONS720958 OXO720958 PHK720958 PRG720958 QBC720958 QKY720958 QUU720958 REQ720958 ROM720958 RYI720958 SIE720958 SSA720958 TBW720958 TLS720958 TVO720958 UFK720958 UPG720958 UZC720958 VIY720958 VSU720958 WCQ720958 WMM720958 WWI720958 AA786494 JW786494 TS786494 ADO786494 ANK786494 AXG786494 BHC786494 BQY786494 CAU786494 CKQ786494 CUM786494 DEI786494 DOE786494 DYA786494 EHW786494 ERS786494 FBO786494 FLK786494 FVG786494 GFC786494 GOY786494 GYU786494 HIQ786494 HSM786494 ICI786494 IME786494 IWA786494 JFW786494 JPS786494 JZO786494 KJK786494 KTG786494 LDC786494 LMY786494 LWU786494 MGQ786494 MQM786494 NAI786494 NKE786494 NUA786494 ODW786494 ONS786494 OXO786494 PHK786494 PRG786494 QBC786494 QKY786494 QUU786494 REQ786494 ROM786494 RYI786494 SIE786494 SSA786494 TBW786494 TLS786494 TVO786494 UFK786494 UPG786494 UZC786494 VIY786494 VSU786494 WCQ786494 WMM786494 WWI786494 AA852030 JW852030 TS852030 ADO852030 ANK852030 AXG852030 BHC852030 BQY852030 CAU852030 CKQ852030 CUM852030 DEI852030 DOE852030 DYA852030 EHW852030 ERS852030 FBO852030 FLK852030 FVG852030 GFC852030 GOY852030 GYU852030 HIQ852030 HSM852030 ICI852030 IME852030 IWA852030 JFW852030 JPS852030 JZO852030 KJK852030 KTG852030 LDC852030 LMY852030 LWU852030 MGQ852030 MQM852030 NAI852030 NKE852030 NUA852030 ODW852030 ONS852030 OXO852030 PHK852030 PRG852030 QBC852030 QKY852030 QUU852030 REQ852030 ROM852030 RYI852030 SIE852030 SSA852030 TBW852030 TLS852030 TVO852030 UFK852030 UPG852030 UZC852030 VIY852030 VSU852030 WCQ852030 WMM852030 WWI852030 AA917566 JW917566 TS917566 ADO917566 ANK917566 AXG917566 BHC917566 BQY917566 CAU917566 CKQ917566 CUM917566 DEI917566 DOE917566 DYA917566 EHW917566 ERS917566 FBO917566 FLK917566 FVG917566 GFC917566 GOY917566 GYU917566 HIQ917566 HSM917566 ICI917566 IME917566 IWA917566 JFW917566 JPS917566 JZO917566 KJK917566 KTG917566 LDC917566 LMY917566 LWU917566 MGQ917566 MQM917566 NAI917566 NKE917566 NUA917566 ODW917566 ONS917566 OXO917566 PHK917566 PRG917566 QBC917566 QKY917566 QUU917566 REQ917566 ROM917566 RYI917566 SIE917566 SSA917566 TBW917566 TLS917566 TVO917566 UFK917566 UPG917566 UZC917566 VIY917566 VSU917566 WCQ917566 WMM917566 WWI917566 AA983102 JW983102 TS983102 ADO983102 ANK983102 AXG983102 BHC983102 BQY983102 CAU983102 CKQ983102 CUM983102 DEI983102 DOE983102 DYA983102 EHW983102 ERS983102 FBO983102 FLK983102 FVG983102 GFC983102 GOY983102 GYU983102 HIQ983102 HSM983102 ICI983102 IME983102 IWA983102 JFW983102 JPS983102 JZO983102 KJK983102 KTG983102 LDC983102 LMY983102 LWU983102 MGQ983102 MQM983102 NAI983102 NKE983102 NUA983102 ODW983102 ONS983102 OXO983102 PHK983102 PRG983102 QBC983102 QKY983102 QUU983102 REQ983102 ROM983102 RYI983102 SIE983102 SSA983102 TBW983102 TLS983102 TVO983102 UFK983102 UPG983102 UZC983102 VIY983102 VSU983102 WCQ983102 WMM983102 WWI983102 AC62 JY62 TU62 ADQ62 ANM62 AXI62 BHE62 BRA62 CAW62 CKS62 CUO62 DEK62 DOG62 DYC62 EHY62 ERU62 FBQ62 FLM62 FVI62 GFE62 GPA62 GYW62 HIS62 HSO62 ICK62 IMG62 IWC62 JFY62 JPU62 JZQ62 KJM62 KTI62 LDE62 LNA62 LWW62 MGS62 MQO62 NAK62 NKG62 NUC62 ODY62 ONU62 OXQ62 PHM62 PRI62 QBE62 QLA62 QUW62 RES62 ROO62 RYK62 SIG62 SSC62 TBY62 TLU62 TVQ62 UFM62 UPI62 UZE62 VJA62 VSW62 WCS62 WMO62 WWK62 AC65598 JY65598 TU65598 ADQ65598 ANM65598 AXI65598 BHE65598 BRA65598 CAW65598 CKS65598 CUO65598 DEK65598 DOG65598 DYC65598 EHY65598 ERU65598 FBQ65598 FLM65598 FVI65598 GFE65598 GPA65598 GYW65598 HIS65598 HSO65598 ICK65598 IMG65598 IWC65598 JFY65598 JPU65598 JZQ65598 KJM65598 KTI65598 LDE65598 LNA65598 LWW65598 MGS65598 MQO65598 NAK65598 NKG65598 NUC65598 ODY65598 ONU65598 OXQ65598 PHM65598 PRI65598 QBE65598 QLA65598 QUW65598 RES65598 ROO65598 RYK65598 SIG65598 SSC65598 TBY65598 TLU65598 TVQ65598 UFM65598 UPI65598 UZE65598 VJA65598 VSW65598 WCS65598 WMO65598 WWK65598 AC131134 JY131134 TU131134 ADQ131134 ANM131134 AXI131134 BHE131134 BRA131134 CAW131134 CKS131134 CUO131134 DEK131134 DOG131134 DYC131134 EHY131134 ERU131134 FBQ131134 FLM131134 FVI131134 GFE131134 GPA131134 GYW131134 HIS131134 HSO131134 ICK131134 IMG131134 IWC131134 JFY131134 JPU131134 JZQ131134 KJM131134 KTI131134 LDE131134 LNA131134 LWW131134 MGS131134 MQO131134 NAK131134 NKG131134 NUC131134 ODY131134 ONU131134 OXQ131134 PHM131134 PRI131134 QBE131134 QLA131134 QUW131134 RES131134 ROO131134 RYK131134 SIG131134 SSC131134 TBY131134 TLU131134 TVQ131134 UFM131134 UPI131134 UZE131134 VJA131134 VSW131134 WCS131134 WMO131134 WWK131134 AC196670 JY196670 TU196670 ADQ196670 ANM196670 AXI196670 BHE196670 BRA196670 CAW196670 CKS196670 CUO196670 DEK196670 DOG196670 DYC196670 EHY196670 ERU196670 FBQ196670 FLM196670 FVI196670 GFE196670 GPA196670 GYW196670 HIS196670 HSO196670 ICK196670 IMG196670 IWC196670 JFY196670 JPU196670 JZQ196670 KJM196670 KTI196670 LDE196670 LNA196670 LWW196670 MGS196670 MQO196670 NAK196670 NKG196670 NUC196670 ODY196670 ONU196670 OXQ196670 PHM196670 PRI196670 QBE196670 QLA196670 QUW196670 RES196670 ROO196670 RYK196670 SIG196670 SSC196670 TBY196670 TLU196670 TVQ196670 UFM196670 UPI196670 UZE196670 VJA196670 VSW196670 WCS196670 WMO196670 WWK196670 AC262206 JY262206 TU262206 ADQ262206 ANM262206 AXI262206 BHE262206 BRA262206 CAW262206 CKS262206 CUO262206 DEK262206 DOG262206 DYC262206 EHY262206 ERU262206 FBQ262206 FLM262206 FVI262206 GFE262206 GPA262206 GYW262206 HIS262206 HSO262206 ICK262206 IMG262206 IWC262206 JFY262206 JPU262206 JZQ262206 KJM262206 KTI262206 LDE262206 LNA262206 LWW262206 MGS262206 MQO262206 NAK262206 NKG262206 NUC262206 ODY262206 ONU262206 OXQ262206 PHM262206 PRI262206 QBE262206 QLA262206 QUW262206 RES262206 ROO262206 RYK262206 SIG262206 SSC262206 TBY262206 TLU262206 TVQ262206 UFM262206 UPI262206 UZE262206 VJA262206 VSW262206 WCS262206 WMO262206 WWK262206 AC327742 JY327742 TU327742 ADQ327742 ANM327742 AXI327742 BHE327742 BRA327742 CAW327742 CKS327742 CUO327742 DEK327742 DOG327742 DYC327742 EHY327742 ERU327742 FBQ327742 FLM327742 FVI327742 GFE327742 GPA327742 GYW327742 HIS327742 HSO327742 ICK327742 IMG327742 IWC327742 JFY327742 JPU327742 JZQ327742 KJM327742 KTI327742 LDE327742 LNA327742 LWW327742 MGS327742 MQO327742 NAK327742 NKG327742 NUC327742 ODY327742 ONU327742 OXQ327742 PHM327742 PRI327742 QBE327742 QLA327742 QUW327742 RES327742 ROO327742 RYK327742 SIG327742 SSC327742 TBY327742 TLU327742 TVQ327742 UFM327742 UPI327742 UZE327742 VJA327742 VSW327742 WCS327742 WMO327742 WWK327742 AC393278 JY393278 TU393278 ADQ393278 ANM393278 AXI393278 BHE393278 BRA393278 CAW393278 CKS393278 CUO393278 DEK393278 DOG393278 DYC393278 EHY393278 ERU393278 FBQ393278 FLM393278 FVI393278 GFE393278 GPA393278 GYW393278 HIS393278 HSO393278 ICK393278 IMG393278 IWC393278 JFY393278 JPU393278 JZQ393278 KJM393278 KTI393278 LDE393278 LNA393278 LWW393278 MGS393278 MQO393278 NAK393278 NKG393278 NUC393278 ODY393278 ONU393278 OXQ393278 PHM393278 PRI393278 QBE393278 QLA393278 QUW393278 RES393278 ROO393278 RYK393278 SIG393278 SSC393278 TBY393278 TLU393278 TVQ393278 UFM393278 UPI393278 UZE393278 VJA393278 VSW393278 WCS393278 WMO393278 WWK393278 AC458814 JY458814 TU458814 ADQ458814 ANM458814 AXI458814 BHE458814 BRA458814 CAW458814 CKS458814 CUO458814 DEK458814 DOG458814 DYC458814 EHY458814 ERU458814 FBQ458814 FLM458814 FVI458814 GFE458814 GPA458814 GYW458814 HIS458814 HSO458814 ICK458814 IMG458814 IWC458814 JFY458814 JPU458814 JZQ458814 KJM458814 KTI458814 LDE458814 LNA458814 LWW458814 MGS458814 MQO458814 NAK458814 NKG458814 NUC458814 ODY458814 ONU458814 OXQ458814 PHM458814 PRI458814 QBE458814 QLA458814 QUW458814 RES458814 ROO458814 RYK458814 SIG458814 SSC458814 TBY458814 TLU458814 TVQ458814 UFM458814 UPI458814 UZE458814 VJA458814 VSW458814 WCS458814 WMO458814 WWK458814 AC524350 JY524350 TU524350 ADQ524350 ANM524350 AXI524350 BHE524350 BRA524350 CAW524350 CKS524350 CUO524350 DEK524350 DOG524350 DYC524350 EHY524350 ERU524350 FBQ524350 FLM524350 FVI524350 GFE524350 GPA524350 GYW524350 HIS524350 HSO524350 ICK524350 IMG524350 IWC524350 JFY524350 JPU524350 JZQ524350 KJM524350 KTI524350 LDE524350 LNA524350 LWW524350 MGS524350 MQO524350 NAK524350 NKG524350 NUC524350 ODY524350 ONU524350 OXQ524350 PHM524350 PRI524350 QBE524350 QLA524350 QUW524350 RES524350 ROO524350 RYK524350 SIG524350 SSC524350 TBY524350 TLU524350 TVQ524350 UFM524350 UPI524350 UZE524350 VJA524350 VSW524350 WCS524350 WMO524350 WWK524350 AC589886 JY589886 TU589886 ADQ589886 ANM589886 AXI589886 BHE589886 BRA589886 CAW589886 CKS589886 CUO589886 DEK589886 DOG589886 DYC589886 EHY589886 ERU589886 FBQ589886 FLM589886 FVI589886 GFE589886 GPA589886 GYW589886 HIS589886 HSO589886 ICK589886 IMG589886 IWC589886 JFY589886 JPU589886 JZQ589886 KJM589886 KTI589886 LDE589886 LNA589886 LWW589886 MGS589886 MQO589886 NAK589886 NKG589886 NUC589886 ODY589886 ONU589886 OXQ589886 PHM589886 PRI589886 QBE589886 QLA589886 QUW589886 RES589886 ROO589886 RYK589886 SIG589886 SSC589886 TBY589886 TLU589886 TVQ589886 UFM589886 UPI589886 UZE589886 VJA589886 VSW589886 WCS589886 WMO589886 WWK589886 AC655422 JY655422 TU655422 ADQ655422 ANM655422 AXI655422 BHE655422 BRA655422 CAW655422 CKS655422 CUO655422 DEK655422 DOG655422 DYC655422 EHY655422 ERU655422 FBQ655422 FLM655422 FVI655422 GFE655422 GPA655422 GYW655422 HIS655422 HSO655422 ICK655422 IMG655422 IWC655422 JFY655422 JPU655422 JZQ655422 KJM655422 KTI655422 LDE655422 LNA655422 LWW655422 MGS655422 MQO655422 NAK655422 NKG655422 NUC655422 ODY655422 ONU655422 OXQ655422 PHM655422 PRI655422 QBE655422 QLA655422 QUW655422 RES655422 ROO655422 RYK655422 SIG655422 SSC655422 TBY655422 TLU655422 TVQ655422 UFM655422 UPI655422 UZE655422 VJA655422 VSW655422 WCS655422 WMO655422 WWK655422 AC720958 JY720958 TU720958 ADQ720958 ANM720958 AXI720958 BHE720958 BRA720958 CAW720958 CKS720958 CUO720958 DEK720958 DOG720958 DYC720958 EHY720958 ERU720958 FBQ720958 FLM720958 FVI720958 GFE720958 GPA720958 GYW720958 HIS720958 HSO720958 ICK720958 IMG720958 IWC720958 JFY720958 JPU720958 JZQ720958 KJM720958 KTI720958 LDE720958 LNA720958 LWW720958 MGS720958 MQO720958 NAK720958 NKG720958 NUC720958 ODY720958 ONU720958 OXQ720958 PHM720958 PRI720958 QBE720958 QLA720958 QUW720958 RES720958 ROO720958 RYK720958 SIG720958 SSC720958 TBY720958 TLU720958 TVQ720958 UFM720958 UPI720958 UZE720958 VJA720958 VSW720958 WCS720958 WMO720958 WWK720958 AC786494 JY786494 TU786494 ADQ786494 ANM786494 AXI786494 BHE786494 BRA786494 CAW786494 CKS786494 CUO786494 DEK786494 DOG786494 DYC786494 EHY786494 ERU786494 FBQ786494 FLM786494 FVI786494 GFE786494 GPA786494 GYW786494 HIS786494 HSO786494 ICK786494 IMG786494 IWC786494 JFY786494 JPU786494 JZQ786494 KJM786494 KTI786494 LDE786494 LNA786494 LWW786494 MGS786494 MQO786494 NAK786494 NKG786494 NUC786494 ODY786494 ONU786494 OXQ786494 PHM786494 PRI786494 QBE786494 QLA786494 QUW786494 RES786494 ROO786494 RYK786494 SIG786494 SSC786494 TBY786494 TLU786494 TVQ786494 UFM786494 UPI786494 UZE786494 VJA786494 VSW786494 WCS786494 WMO786494 WWK786494 AC852030 JY852030 TU852030 ADQ852030 ANM852030 AXI852030 BHE852030 BRA852030 CAW852030 CKS852030 CUO852030 DEK852030 DOG852030 DYC852030 EHY852030 ERU852030 FBQ852030 FLM852030 FVI852030 GFE852030 GPA852030 GYW852030 HIS852030 HSO852030 ICK852030 IMG852030 IWC852030 JFY852030 JPU852030 JZQ852030 KJM852030 KTI852030 LDE852030 LNA852030 LWW852030 MGS852030 MQO852030 NAK852030 NKG852030 NUC852030 ODY852030 ONU852030 OXQ852030 PHM852030 PRI852030 QBE852030 QLA852030 QUW852030 RES852030 ROO852030 RYK852030 SIG852030 SSC852030 TBY852030 TLU852030 TVQ852030 UFM852030 UPI852030 UZE852030 VJA852030 VSW852030 WCS852030 WMO852030 WWK852030 AC917566 JY917566 TU917566 ADQ917566 ANM917566 AXI917566 BHE917566 BRA917566 CAW917566 CKS917566 CUO917566 DEK917566 DOG917566 DYC917566 EHY917566 ERU917566 FBQ917566 FLM917566 FVI917566 GFE917566 GPA917566 GYW917566 HIS917566 HSO917566 ICK917566 IMG917566 IWC917566 JFY917566 JPU917566 JZQ917566 KJM917566 KTI917566 LDE917566 LNA917566 LWW917566 MGS917566 MQO917566 NAK917566 NKG917566 NUC917566 ODY917566 ONU917566 OXQ917566 PHM917566 PRI917566 QBE917566 QLA917566 QUW917566 RES917566 ROO917566 RYK917566 SIG917566 SSC917566 TBY917566 TLU917566 TVQ917566 UFM917566 UPI917566 UZE917566 VJA917566 VSW917566 WCS917566 WMO917566 WWK917566 AC983102 JY983102 TU983102 ADQ983102 ANM983102 AXI983102 BHE983102 BRA983102 CAW983102 CKS983102 CUO983102 DEK983102 DOG983102 DYC983102 EHY983102 ERU983102 FBQ983102 FLM983102 FVI983102 GFE983102 GPA983102 GYW983102 HIS983102 HSO983102 ICK983102 IMG983102 IWC983102 JFY983102 JPU983102 JZQ983102 KJM983102 KTI983102 LDE983102 LNA983102 LWW983102 MGS983102 MQO983102 NAK983102 NKG983102 NUC983102 ODY983102 ONU983102 OXQ983102 PHM983102 PRI983102 QBE983102 QLA983102 QUW983102 RES983102 ROO983102 RYK983102 SIG983102 SSC983102 TBY983102 TLU983102 TVQ983102 UFM983102 UPI983102 UZE983102 VJA983102 VSW983102 WCS983102 WMO983102 WWK983102 AA26:AA27 JW26:JW27 TS26:TS27 ADO26:ADO27 ANK26:ANK27 AXG26:AXG27 BHC26:BHC27 BQY26:BQY27 CAU26:CAU27 CKQ26:CKQ27 CUM26:CUM27 DEI26:DEI27 DOE26:DOE27 DYA26:DYA27 EHW26:EHW27 ERS26:ERS27 FBO26:FBO27 FLK26:FLK27 FVG26:FVG27 GFC26:GFC27 GOY26:GOY27 GYU26:GYU27 HIQ26:HIQ27 HSM26:HSM27 ICI26:ICI27 IME26:IME27 IWA26:IWA27 JFW26:JFW27 JPS26:JPS27 JZO26:JZO27 KJK26:KJK27 KTG26:KTG27 LDC26:LDC27 LMY26:LMY27 LWU26:LWU27 MGQ26:MGQ27 MQM26:MQM27 NAI26:NAI27 NKE26:NKE27 NUA26:NUA27 ODW26:ODW27 ONS26:ONS27 OXO26:OXO27 PHK26:PHK27 PRG26:PRG27 QBC26:QBC27 QKY26:QKY27 QUU26:QUU27 REQ26:REQ27 ROM26:ROM27 RYI26:RYI27 SIE26:SIE27 SSA26:SSA27 TBW26:TBW27 TLS26:TLS27 TVO26:TVO27 UFK26:UFK27 UPG26:UPG27 UZC26:UZC27 VIY26:VIY27 VSU26:VSU27 WCQ26:WCQ27 WMM26:WMM27 WWI26:WWI27 AA65562:AA65563 JW65562:JW65563 TS65562:TS65563 ADO65562:ADO65563 ANK65562:ANK65563 AXG65562:AXG65563 BHC65562:BHC65563 BQY65562:BQY65563 CAU65562:CAU65563 CKQ65562:CKQ65563 CUM65562:CUM65563 DEI65562:DEI65563 DOE65562:DOE65563 DYA65562:DYA65563 EHW65562:EHW65563 ERS65562:ERS65563 FBO65562:FBO65563 FLK65562:FLK65563 FVG65562:FVG65563 GFC65562:GFC65563 GOY65562:GOY65563 GYU65562:GYU65563 HIQ65562:HIQ65563 HSM65562:HSM65563 ICI65562:ICI65563 IME65562:IME65563 IWA65562:IWA65563 JFW65562:JFW65563 JPS65562:JPS65563 JZO65562:JZO65563 KJK65562:KJK65563 KTG65562:KTG65563 LDC65562:LDC65563 LMY65562:LMY65563 LWU65562:LWU65563 MGQ65562:MGQ65563 MQM65562:MQM65563 NAI65562:NAI65563 NKE65562:NKE65563 NUA65562:NUA65563 ODW65562:ODW65563 ONS65562:ONS65563 OXO65562:OXO65563 PHK65562:PHK65563 PRG65562:PRG65563 QBC65562:QBC65563 QKY65562:QKY65563 QUU65562:QUU65563 REQ65562:REQ65563 ROM65562:ROM65563 RYI65562:RYI65563 SIE65562:SIE65563 SSA65562:SSA65563 TBW65562:TBW65563 TLS65562:TLS65563 TVO65562:TVO65563 UFK65562:UFK65563 UPG65562:UPG65563 UZC65562:UZC65563 VIY65562:VIY65563 VSU65562:VSU65563 WCQ65562:WCQ65563 WMM65562:WMM65563 WWI65562:WWI65563 AA131098:AA131099 JW131098:JW131099 TS131098:TS131099 ADO131098:ADO131099 ANK131098:ANK131099 AXG131098:AXG131099 BHC131098:BHC131099 BQY131098:BQY131099 CAU131098:CAU131099 CKQ131098:CKQ131099 CUM131098:CUM131099 DEI131098:DEI131099 DOE131098:DOE131099 DYA131098:DYA131099 EHW131098:EHW131099 ERS131098:ERS131099 FBO131098:FBO131099 FLK131098:FLK131099 FVG131098:FVG131099 GFC131098:GFC131099 GOY131098:GOY131099 GYU131098:GYU131099 HIQ131098:HIQ131099 HSM131098:HSM131099 ICI131098:ICI131099 IME131098:IME131099 IWA131098:IWA131099 JFW131098:JFW131099 JPS131098:JPS131099 JZO131098:JZO131099 KJK131098:KJK131099 KTG131098:KTG131099 LDC131098:LDC131099 LMY131098:LMY131099 LWU131098:LWU131099 MGQ131098:MGQ131099 MQM131098:MQM131099 NAI131098:NAI131099 NKE131098:NKE131099 NUA131098:NUA131099 ODW131098:ODW131099 ONS131098:ONS131099 OXO131098:OXO131099 PHK131098:PHK131099 PRG131098:PRG131099 QBC131098:QBC131099 QKY131098:QKY131099 QUU131098:QUU131099 REQ131098:REQ131099 ROM131098:ROM131099 RYI131098:RYI131099 SIE131098:SIE131099 SSA131098:SSA131099 TBW131098:TBW131099 TLS131098:TLS131099 TVO131098:TVO131099 UFK131098:UFK131099 UPG131098:UPG131099 UZC131098:UZC131099 VIY131098:VIY131099 VSU131098:VSU131099 WCQ131098:WCQ131099 WMM131098:WMM131099 WWI131098:WWI131099 AA196634:AA196635 JW196634:JW196635 TS196634:TS196635 ADO196634:ADO196635 ANK196634:ANK196635 AXG196634:AXG196635 BHC196634:BHC196635 BQY196634:BQY196635 CAU196634:CAU196635 CKQ196634:CKQ196635 CUM196634:CUM196635 DEI196634:DEI196635 DOE196634:DOE196635 DYA196634:DYA196635 EHW196634:EHW196635 ERS196634:ERS196635 FBO196634:FBO196635 FLK196634:FLK196635 FVG196634:FVG196635 GFC196634:GFC196635 GOY196634:GOY196635 GYU196634:GYU196635 HIQ196634:HIQ196635 HSM196634:HSM196635 ICI196634:ICI196635 IME196634:IME196635 IWA196634:IWA196635 JFW196634:JFW196635 JPS196634:JPS196635 JZO196634:JZO196635 KJK196634:KJK196635 KTG196634:KTG196635 LDC196634:LDC196635 LMY196634:LMY196635 LWU196634:LWU196635 MGQ196634:MGQ196635 MQM196634:MQM196635 NAI196634:NAI196635 NKE196634:NKE196635 NUA196634:NUA196635 ODW196634:ODW196635 ONS196634:ONS196635 OXO196634:OXO196635 PHK196634:PHK196635 PRG196634:PRG196635 QBC196634:QBC196635 QKY196634:QKY196635 QUU196634:QUU196635 REQ196634:REQ196635 ROM196634:ROM196635 RYI196634:RYI196635 SIE196634:SIE196635 SSA196634:SSA196635 TBW196634:TBW196635 TLS196634:TLS196635 TVO196634:TVO196635 UFK196634:UFK196635 UPG196634:UPG196635 UZC196634:UZC196635 VIY196634:VIY196635 VSU196634:VSU196635 WCQ196634:WCQ196635 WMM196634:WMM196635 WWI196634:WWI196635 AA262170:AA262171 JW262170:JW262171 TS262170:TS262171 ADO262170:ADO262171 ANK262170:ANK262171 AXG262170:AXG262171 BHC262170:BHC262171 BQY262170:BQY262171 CAU262170:CAU262171 CKQ262170:CKQ262171 CUM262170:CUM262171 DEI262170:DEI262171 DOE262170:DOE262171 DYA262170:DYA262171 EHW262170:EHW262171 ERS262170:ERS262171 FBO262170:FBO262171 FLK262170:FLK262171 FVG262170:FVG262171 GFC262170:GFC262171 GOY262170:GOY262171 GYU262170:GYU262171 HIQ262170:HIQ262171 HSM262170:HSM262171 ICI262170:ICI262171 IME262170:IME262171 IWA262170:IWA262171 JFW262170:JFW262171 JPS262170:JPS262171 JZO262170:JZO262171 KJK262170:KJK262171 KTG262170:KTG262171 LDC262170:LDC262171 LMY262170:LMY262171 LWU262170:LWU262171 MGQ262170:MGQ262171 MQM262170:MQM262171 NAI262170:NAI262171 NKE262170:NKE262171 NUA262170:NUA262171 ODW262170:ODW262171 ONS262170:ONS262171 OXO262170:OXO262171 PHK262170:PHK262171 PRG262170:PRG262171 QBC262170:QBC262171 QKY262170:QKY262171 QUU262170:QUU262171 REQ262170:REQ262171 ROM262170:ROM262171 RYI262170:RYI262171 SIE262170:SIE262171 SSA262170:SSA262171 TBW262170:TBW262171 TLS262170:TLS262171 TVO262170:TVO262171 UFK262170:UFK262171 UPG262170:UPG262171 UZC262170:UZC262171 VIY262170:VIY262171 VSU262170:VSU262171 WCQ262170:WCQ262171 WMM262170:WMM262171 WWI262170:WWI262171 AA327706:AA327707 JW327706:JW327707 TS327706:TS327707 ADO327706:ADO327707 ANK327706:ANK327707 AXG327706:AXG327707 BHC327706:BHC327707 BQY327706:BQY327707 CAU327706:CAU327707 CKQ327706:CKQ327707 CUM327706:CUM327707 DEI327706:DEI327707 DOE327706:DOE327707 DYA327706:DYA327707 EHW327706:EHW327707 ERS327706:ERS327707 FBO327706:FBO327707 FLK327706:FLK327707 FVG327706:FVG327707 GFC327706:GFC327707 GOY327706:GOY327707 GYU327706:GYU327707 HIQ327706:HIQ327707 HSM327706:HSM327707 ICI327706:ICI327707 IME327706:IME327707 IWA327706:IWA327707 JFW327706:JFW327707 JPS327706:JPS327707 JZO327706:JZO327707 KJK327706:KJK327707 KTG327706:KTG327707 LDC327706:LDC327707 LMY327706:LMY327707 LWU327706:LWU327707 MGQ327706:MGQ327707 MQM327706:MQM327707 NAI327706:NAI327707 NKE327706:NKE327707 NUA327706:NUA327707 ODW327706:ODW327707 ONS327706:ONS327707 OXO327706:OXO327707 PHK327706:PHK327707 PRG327706:PRG327707 QBC327706:QBC327707 QKY327706:QKY327707 QUU327706:QUU327707 REQ327706:REQ327707 ROM327706:ROM327707 RYI327706:RYI327707 SIE327706:SIE327707 SSA327706:SSA327707 TBW327706:TBW327707 TLS327706:TLS327707 TVO327706:TVO327707 UFK327706:UFK327707 UPG327706:UPG327707 UZC327706:UZC327707 VIY327706:VIY327707 VSU327706:VSU327707 WCQ327706:WCQ327707 WMM327706:WMM327707 WWI327706:WWI327707 AA393242:AA393243 JW393242:JW393243 TS393242:TS393243 ADO393242:ADO393243 ANK393242:ANK393243 AXG393242:AXG393243 BHC393242:BHC393243 BQY393242:BQY393243 CAU393242:CAU393243 CKQ393242:CKQ393243 CUM393242:CUM393243 DEI393242:DEI393243 DOE393242:DOE393243 DYA393242:DYA393243 EHW393242:EHW393243 ERS393242:ERS393243 FBO393242:FBO393243 FLK393242:FLK393243 FVG393242:FVG393243 GFC393242:GFC393243 GOY393242:GOY393243 GYU393242:GYU393243 HIQ393242:HIQ393243 HSM393242:HSM393243 ICI393242:ICI393243 IME393242:IME393243 IWA393242:IWA393243 JFW393242:JFW393243 JPS393242:JPS393243 JZO393242:JZO393243 KJK393242:KJK393243 KTG393242:KTG393243 LDC393242:LDC393243 LMY393242:LMY393243 LWU393242:LWU393243 MGQ393242:MGQ393243 MQM393242:MQM393243 NAI393242:NAI393243 NKE393242:NKE393243 NUA393242:NUA393243 ODW393242:ODW393243 ONS393242:ONS393243 OXO393242:OXO393243 PHK393242:PHK393243 PRG393242:PRG393243 QBC393242:QBC393243 QKY393242:QKY393243 QUU393242:QUU393243 REQ393242:REQ393243 ROM393242:ROM393243 RYI393242:RYI393243 SIE393242:SIE393243 SSA393242:SSA393243 TBW393242:TBW393243 TLS393242:TLS393243 TVO393242:TVO393243 UFK393242:UFK393243 UPG393242:UPG393243 UZC393242:UZC393243 VIY393242:VIY393243 VSU393242:VSU393243 WCQ393242:WCQ393243 WMM393242:WMM393243 WWI393242:WWI393243 AA458778:AA458779 JW458778:JW458779 TS458778:TS458779 ADO458778:ADO458779 ANK458778:ANK458779 AXG458778:AXG458779 BHC458778:BHC458779 BQY458778:BQY458779 CAU458778:CAU458779 CKQ458778:CKQ458779 CUM458778:CUM458779 DEI458778:DEI458779 DOE458778:DOE458779 DYA458778:DYA458779 EHW458778:EHW458779 ERS458778:ERS458779 FBO458778:FBO458779 FLK458778:FLK458779 FVG458778:FVG458779 GFC458778:GFC458779 GOY458778:GOY458779 GYU458778:GYU458779 HIQ458778:HIQ458779 HSM458778:HSM458779 ICI458778:ICI458779 IME458778:IME458779 IWA458778:IWA458779 JFW458778:JFW458779 JPS458778:JPS458779 JZO458778:JZO458779 KJK458778:KJK458779 KTG458778:KTG458779 LDC458778:LDC458779 LMY458778:LMY458779 LWU458778:LWU458779 MGQ458778:MGQ458779 MQM458778:MQM458779 NAI458778:NAI458779 NKE458778:NKE458779 NUA458778:NUA458779 ODW458778:ODW458779 ONS458778:ONS458779 OXO458778:OXO458779 PHK458778:PHK458779 PRG458778:PRG458779 QBC458778:QBC458779 QKY458778:QKY458779 QUU458778:QUU458779 REQ458778:REQ458779 ROM458778:ROM458779 RYI458778:RYI458779 SIE458778:SIE458779 SSA458778:SSA458779 TBW458778:TBW458779 TLS458778:TLS458779 TVO458778:TVO458779 UFK458778:UFK458779 UPG458778:UPG458779 UZC458778:UZC458779 VIY458778:VIY458779 VSU458778:VSU458779 WCQ458778:WCQ458779 WMM458778:WMM458779 WWI458778:WWI458779 AA524314:AA524315 JW524314:JW524315 TS524314:TS524315 ADO524314:ADO524315 ANK524314:ANK524315 AXG524314:AXG524315 BHC524314:BHC524315 BQY524314:BQY524315 CAU524314:CAU524315 CKQ524314:CKQ524315 CUM524314:CUM524315 DEI524314:DEI524315 DOE524314:DOE524315 DYA524314:DYA524315 EHW524314:EHW524315 ERS524314:ERS524315 FBO524314:FBO524315 FLK524314:FLK524315 FVG524314:FVG524315 GFC524314:GFC524315 GOY524314:GOY524315 GYU524314:GYU524315 HIQ524314:HIQ524315 HSM524314:HSM524315 ICI524314:ICI524315 IME524314:IME524315 IWA524314:IWA524315 JFW524314:JFW524315 JPS524314:JPS524315 JZO524314:JZO524315 KJK524314:KJK524315 KTG524314:KTG524315 LDC524314:LDC524315 LMY524314:LMY524315 LWU524314:LWU524315 MGQ524314:MGQ524315 MQM524314:MQM524315 NAI524314:NAI524315 NKE524314:NKE524315 NUA524314:NUA524315 ODW524314:ODW524315 ONS524314:ONS524315 OXO524314:OXO524315 PHK524314:PHK524315 PRG524314:PRG524315 QBC524314:QBC524315 QKY524314:QKY524315 QUU524314:QUU524315 REQ524314:REQ524315 ROM524314:ROM524315 RYI524314:RYI524315 SIE524314:SIE524315 SSA524314:SSA524315 TBW524314:TBW524315 TLS524314:TLS524315 TVO524314:TVO524315 UFK524314:UFK524315 UPG524314:UPG524315 UZC524314:UZC524315 VIY524314:VIY524315 VSU524314:VSU524315 WCQ524314:WCQ524315 WMM524314:WMM524315 WWI524314:WWI524315 AA589850:AA589851 JW589850:JW589851 TS589850:TS589851 ADO589850:ADO589851 ANK589850:ANK589851 AXG589850:AXG589851 BHC589850:BHC589851 BQY589850:BQY589851 CAU589850:CAU589851 CKQ589850:CKQ589851 CUM589850:CUM589851 DEI589850:DEI589851 DOE589850:DOE589851 DYA589850:DYA589851 EHW589850:EHW589851 ERS589850:ERS589851 FBO589850:FBO589851 FLK589850:FLK589851 FVG589850:FVG589851 GFC589850:GFC589851 GOY589850:GOY589851 GYU589850:GYU589851 HIQ589850:HIQ589851 HSM589850:HSM589851 ICI589850:ICI589851 IME589850:IME589851 IWA589850:IWA589851 JFW589850:JFW589851 JPS589850:JPS589851 JZO589850:JZO589851 KJK589850:KJK589851 KTG589850:KTG589851 LDC589850:LDC589851 LMY589850:LMY589851 LWU589850:LWU589851 MGQ589850:MGQ589851 MQM589850:MQM589851 NAI589850:NAI589851 NKE589850:NKE589851 NUA589850:NUA589851 ODW589850:ODW589851 ONS589850:ONS589851 OXO589850:OXO589851 PHK589850:PHK589851 PRG589850:PRG589851 QBC589850:QBC589851 QKY589850:QKY589851 QUU589850:QUU589851 REQ589850:REQ589851 ROM589850:ROM589851 RYI589850:RYI589851 SIE589850:SIE589851 SSA589850:SSA589851 TBW589850:TBW589851 TLS589850:TLS589851 TVO589850:TVO589851 UFK589850:UFK589851 UPG589850:UPG589851 UZC589850:UZC589851 VIY589850:VIY589851 VSU589850:VSU589851 WCQ589850:WCQ589851 WMM589850:WMM589851 WWI589850:WWI589851 AA655386:AA655387 JW655386:JW655387 TS655386:TS655387 ADO655386:ADO655387 ANK655386:ANK655387 AXG655386:AXG655387 BHC655386:BHC655387 BQY655386:BQY655387 CAU655386:CAU655387 CKQ655386:CKQ655387 CUM655386:CUM655387 DEI655386:DEI655387 DOE655386:DOE655387 DYA655386:DYA655387 EHW655386:EHW655387 ERS655386:ERS655387 FBO655386:FBO655387 FLK655386:FLK655387 FVG655386:FVG655387 GFC655386:GFC655387 GOY655386:GOY655387 GYU655386:GYU655387 HIQ655386:HIQ655387 HSM655386:HSM655387 ICI655386:ICI655387 IME655386:IME655387 IWA655386:IWA655387 JFW655386:JFW655387 JPS655386:JPS655387 JZO655386:JZO655387 KJK655386:KJK655387 KTG655386:KTG655387 LDC655386:LDC655387 LMY655386:LMY655387 LWU655386:LWU655387 MGQ655386:MGQ655387 MQM655386:MQM655387 NAI655386:NAI655387 NKE655386:NKE655387 NUA655386:NUA655387 ODW655386:ODW655387 ONS655386:ONS655387 OXO655386:OXO655387 PHK655386:PHK655387 PRG655386:PRG655387 QBC655386:QBC655387 QKY655386:QKY655387 QUU655386:QUU655387 REQ655386:REQ655387 ROM655386:ROM655387 RYI655386:RYI655387 SIE655386:SIE655387 SSA655386:SSA655387 TBW655386:TBW655387 TLS655386:TLS655387 TVO655386:TVO655387 UFK655386:UFK655387 UPG655386:UPG655387 UZC655386:UZC655387 VIY655386:VIY655387 VSU655386:VSU655387 WCQ655386:WCQ655387 WMM655386:WMM655387 WWI655386:WWI655387 AA720922:AA720923 JW720922:JW720923 TS720922:TS720923 ADO720922:ADO720923 ANK720922:ANK720923 AXG720922:AXG720923 BHC720922:BHC720923 BQY720922:BQY720923 CAU720922:CAU720923 CKQ720922:CKQ720923 CUM720922:CUM720923 DEI720922:DEI720923 DOE720922:DOE720923 DYA720922:DYA720923 EHW720922:EHW720923 ERS720922:ERS720923 FBO720922:FBO720923 FLK720922:FLK720923 FVG720922:FVG720923 GFC720922:GFC720923 GOY720922:GOY720923 GYU720922:GYU720923 HIQ720922:HIQ720923 HSM720922:HSM720923 ICI720922:ICI720923 IME720922:IME720923 IWA720922:IWA720923 JFW720922:JFW720923 JPS720922:JPS720923 JZO720922:JZO720923 KJK720922:KJK720923 KTG720922:KTG720923 LDC720922:LDC720923 LMY720922:LMY720923 LWU720922:LWU720923 MGQ720922:MGQ720923 MQM720922:MQM720923 NAI720922:NAI720923 NKE720922:NKE720923 NUA720922:NUA720923 ODW720922:ODW720923 ONS720922:ONS720923 OXO720922:OXO720923 PHK720922:PHK720923 PRG720922:PRG720923 QBC720922:QBC720923 QKY720922:QKY720923 QUU720922:QUU720923 REQ720922:REQ720923 ROM720922:ROM720923 RYI720922:RYI720923 SIE720922:SIE720923 SSA720922:SSA720923 TBW720922:TBW720923 TLS720922:TLS720923 TVO720922:TVO720923 UFK720922:UFK720923 UPG720922:UPG720923 UZC720922:UZC720923 VIY720922:VIY720923 VSU720922:VSU720923 WCQ720922:WCQ720923 WMM720922:WMM720923 WWI720922:WWI720923 AA786458:AA786459 JW786458:JW786459 TS786458:TS786459 ADO786458:ADO786459 ANK786458:ANK786459 AXG786458:AXG786459 BHC786458:BHC786459 BQY786458:BQY786459 CAU786458:CAU786459 CKQ786458:CKQ786459 CUM786458:CUM786459 DEI786458:DEI786459 DOE786458:DOE786459 DYA786458:DYA786459 EHW786458:EHW786459 ERS786458:ERS786459 FBO786458:FBO786459 FLK786458:FLK786459 FVG786458:FVG786459 GFC786458:GFC786459 GOY786458:GOY786459 GYU786458:GYU786459 HIQ786458:HIQ786459 HSM786458:HSM786459 ICI786458:ICI786459 IME786458:IME786459 IWA786458:IWA786459 JFW786458:JFW786459 JPS786458:JPS786459 JZO786458:JZO786459 KJK786458:KJK786459 KTG786458:KTG786459 LDC786458:LDC786459 LMY786458:LMY786459 LWU786458:LWU786459 MGQ786458:MGQ786459 MQM786458:MQM786459 NAI786458:NAI786459 NKE786458:NKE786459 NUA786458:NUA786459 ODW786458:ODW786459 ONS786458:ONS786459 OXO786458:OXO786459 PHK786458:PHK786459 PRG786458:PRG786459 QBC786458:QBC786459 QKY786458:QKY786459 QUU786458:QUU786459 REQ786458:REQ786459 ROM786458:ROM786459 RYI786458:RYI786459 SIE786458:SIE786459 SSA786458:SSA786459 TBW786458:TBW786459 TLS786458:TLS786459 TVO786458:TVO786459 UFK786458:UFK786459 UPG786458:UPG786459 UZC786458:UZC786459 VIY786458:VIY786459 VSU786458:VSU786459 WCQ786458:WCQ786459 WMM786458:WMM786459 WWI786458:WWI786459 AA851994:AA851995 JW851994:JW851995 TS851994:TS851995 ADO851994:ADO851995 ANK851994:ANK851995 AXG851994:AXG851995 BHC851994:BHC851995 BQY851994:BQY851995 CAU851994:CAU851995 CKQ851994:CKQ851995 CUM851994:CUM851995 DEI851994:DEI851995 DOE851994:DOE851995 DYA851994:DYA851995 EHW851994:EHW851995 ERS851994:ERS851995 FBO851994:FBO851995 FLK851994:FLK851995 FVG851994:FVG851995 GFC851994:GFC851995 GOY851994:GOY851995 GYU851994:GYU851995 HIQ851994:HIQ851995 HSM851994:HSM851995 ICI851994:ICI851995 IME851994:IME851995 IWA851994:IWA851995 JFW851994:JFW851995 JPS851994:JPS851995 JZO851994:JZO851995 KJK851994:KJK851995 KTG851994:KTG851995 LDC851994:LDC851995 LMY851994:LMY851995 LWU851994:LWU851995 MGQ851994:MGQ851995 MQM851994:MQM851995 NAI851994:NAI851995 NKE851994:NKE851995 NUA851994:NUA851995 ODW851994:ODW851995 ONS851994:ONS851995 OXO851994:OXO851995 PHK851994:PHK851995 PRG851994:PRG851995 QBC851994:QBC851995 QKY851994:QKY851995 QUU851994:QUU851995 REQ851994:REQ851995 ROM851994:ROM851995 RYI851994:RYI851995 SIE851994:SIE851995 SSA851994:SSA851995 TBW851994:TBW851995 TLS851994:TLS851995 TVO851994:TVO851995 UFK851994:UFK851995 UPG851994:UPG851995 UZC851994:UZC851995 VIY851994:VIY851995 VSU851994:VSU851995 WCQ851994:WCQ851995 WMM851994:WMM851995 WWI851994:WWI851995 AA917530:AA917531 JW917530:JW917531 TS917530:TS917531 ADO917530:ADO917531 ANK917530:ANK917531 AXG917530:AXG917531 BHC917530:BHC917531 BQY917530:BQY917531 CAU917530:CAU917531 CKQ917530:CKQ917531 CUM917530:CUM917531 DEI917530:DEI917531 DOE917530:DOE917531 DYA917530:DYA917531 EHW917530:EHW917531 ERS917530:ERS917531 FBO917530:FBO917531 FLK917530:FLK917531 FVG917530:FVG917531 GFC917530:GFC917531 GOY917530:GOY917531 GYU917530:GYU917531 HIQ917530:HIQ917531 HSM917530:HSM917531 ICI917530:ICI917531 IME917530:IME917531 IWA917530:IWA917531 JFW917530:JFW917531 JPS917530:JPS917531 JZO917530:JZO917531 KJK917530:KJK917531 KTG917530:KTG917531 LDC917530:LDC917531 LMY917530:LMY917531 LWU917530:LWU917531 MGQ917530:MGQ917531 MQM917530:MQM917531 NAI917530:NAI917531 NKE917530:NKE917531 NUA917530:NUA917531 ODW917530:ODW917531 ONS917530:ONS917531 OXO917530:OXO917531 PHK917530:PHK917531 PRG917530:PRG917531 QBC917530:QBC917531 QKY917530:QKY917531 QUU917530:QUU917531 REQ917530:REQ917531 ROM917530:ROM917531 RYI917530:RYI917531 SIE917530:SIE917531 SSA917530:SSA917531 TBW917530:TBW917531 TLS917530:TLS917531 TVO917530:TVO917531 UFK917530:UFK917531 UPG917530:UPG917531 UZC917530:UZC917531 VIY917530:VIY917531 VSU917530:VSU917531 WCQ917530:WCQ917531 WMM917530:WMM917531 WWI917530:WWI917531 AA983066:AA983067 JW983066:JW983067 TS983066:TS983067 ADO983066:ADO983067 ANK983066:ANK983067 AXG983066:AXG983067 BHC983066:BHC983067 BQY983066:BQY983067 CAU983066:CAU983067 CKQ983066:CKQ983067 CUM983066:CUM983067 DEI983066:DEI983067 DOE983066:DOE983067 DYA983066:DYA983067 EHW983066:EHW983067 ERS983066:ERS983067 FBO983066:FBO983067 FLK983066:FLK983067 FVG983066:FVG983067 GFC983066:GFC983067 GOY983066:GOY983067 GYU983066:GYU983067 HIQ983066:HIQ983067 HSM983066:HSM983067 ICI983066:ICI983067 IME983066:IME983067 IWA983066:IWA983067 JFW983066:JFW983067 JPS983066:JPS983067 JZO983066:JZO983067 KJK983066:KJK983067 KTG983066:KTG983067 LDC983066:LDC983067 LMY983066:LMY983067 LWU983066:LWU983067 MGQ983066:MGQ983067 MQM983066:MQM983067 NAI983066:NAI983067 NKE983066:NKE983067 NUA983066:NUA983067 ODW983066:ODW983067 ONS983066:ONS983067 OXO983066:OXO983067 PHK983066:PHK983067 PRG983066:PRG983067 QBC983066:QBC983067 QKY983066:QKY983067 QUU983066:QUU983067 REQ983066:REQ983067 ROM983066:ROM983067 RYI983066:RYI983067 SIE983066:SIE983067 SSA983066:SSA983067 TBW983066:TBW983067 TLS983066:TLS983067 TVO983066:TVO983067 UFK983066:UFK983067 UPG983066:UPG983067 UZC983066:UZC983067 VIY983066:VIY983067 VSU983066:VSU983067 WCQ983066:WCQ983067 WMM983066:WMM983067 WWI983066:WWI983067 AA23 JW23 TS23 ADO23 ANK23 AXG23 BHC23 BQY23 CAU23 CKQ23 CUM23 DEI23 DOE23 DYA23 EHW23 ERS23 FBO23 FLK23 FVG23 GFC23 GOY23 GYU23 HIQ23 HSM23 ICI23 IME23 IWA23 JFW23 JPS23 JZO23 KJK23 KTG23 LDC23 LMY23 LWU23 MGQ23 MQM23 NAI23 NKE23 NUA23 ODW23 ONS23 OXO23 PHK23 PRG23 QBC23 QKY23 QUU23 REQ23 ROM23 RYI23 SIE23 SSA23 TBW23 TLS23 TVO23 UFK23 UPG23 UZC23 VIY23 VSU23 WCQ23 WMM23 WWI23 AA65559 JW65559 TS65559 ADO65559 ANK65559 AXG65559 BHC65559 BQY65559 CAU65559 CKQ65559 CUM65559 DEI65559 DOE65559 DYA65559 EHW65559 ERS65559 FBO65559 FLK65559 FVG65559 GFC65559 GOY65559 GYU65559 HIQ65559 HSM65559 ICI65559 IME65559 IWA65559 JFW65559 JPS65559 JZO65559 KJK65559 KTG65559 LDC65559 LMY65559 LWU65559 MGQ65559 MQM65559 NAI65559 NKE65559 NUA65559 ODW65559 ONS65559 OXO65559 PHK65559 PRG65559 QBC65559 QKY65559 QUU65559 REQ65559 ROM65559 RYI65559 SIE65559 SSA65559 TBW65559 TLS65559 TVO65559 UFK65559 UPG65559 UZC65559 VIY65559 VSU65559 WCQ65559 WMM65559 WWI65559 AA131095 JW131095 TS131095 ADO131095 ANK131095 AXG131095 BHC131095 BQY131095 CAU131095 CKQ131095 CUM131095 DEI131095 DOE131095 DYA131095 EHW131095 ERS131095 FBO131095 FLK131095 FVG131095 GFC131095 GOY131095 GYU131095 HIQ131095 HSM131095 ICI131095 IME131095 IWA131095 JFW131095 JPS131095 JZO131095 KJK131095 KTG131095 LDC131095 LMY131095 LWU131095 MGQ131095 MQM131095 NAI131095 NKE131095 NUA131095 ODW131095 ONS131095 OXO131095 PHK131095 PRG131095 QBC131095 QKY131095 QUU131095 REQ131095 ROM131095 RYI131095 SIE131095 SSA131095 TBW131095 TLS131095 TVO131095 UFK131095 UPG131095 UZC131095 VIY131095 VSU131095 WCQ131095 WMM131095 WWI131095 AA196631 JW196631 TS196631 ADO196631 ANK196631 AXG196631 BHC196631 BQY196631 CAU196631 CKQ196631 CUM196631 DEI196631 DOE196631 DYA196631 EHW196631 ERS196631 FBO196631 FLK196631 FVG196631 GFC196631 GOY196631 GYU196631 HIQ196631 HSM196631 ICI196631 IME196631 IWA196631 JFW196631 JPS196631 JZO196631 KJK196631 KTG196631 LDC196631 LMY196631 LWU196631 MGQ196631 MQM196631 NAI196631 NKE196631 NUA196631 ODW196631 ONS196631 OXO196631 PHK196631 PRG196631 QBC196631 QKY196631 QUU196631 REQ196631 ROM196631 RYI196631 SIE196631 SSA196631 TBW196631 TLS196631 TVO196631 UFK196631 UPG196631 UZC196631 VIY196631 VSU196631 WCQ196631 WMM196631 WWI196631 AA262167 JW262167 TS262167 ADO262167 ANK262167 AXG262167 BHC262167 BQY262167 CAU262167 CKQ262167 CUM262167 DEI262167 DOE262167 DYA262167 EHW262167 ERS262167 FBO262167 FLK262167 FVG262167 GFC262167 GOY262167 GYU262167 HIQ262167 HSM262167 ICI262167 IME262167 IWA262167 JFW262167 JPS262167 JZO262167 KJK262167 KTG262167 LDC262167 LMY262167 LWU262167 MGQ262167 MQM262167 NAI262167 NKE262167 NUA262167 ODW262167 ONS262167 OXO262167 PHK262167 PRG262167 QBC262167 QKY262167 QUU262167 REQ262167 ROM262167 RYI262167 SIE262167 SSA262167 TBW262167 TLS262167 TVO262167 UFK262167 UPG262167 UZC262167 VIY262167 VSU262167 WCQ262167 WMM262167 WWI262167 AA327703 JW327703 TS327703 ADO327703 ANK327703 AXG327703 BHC327703 BQY327703 CAU327703 CKQ327703 CUM327703 DEI327703 DOE327703 DYA327703 EHW327703 ERS327703 FBO327703 FLK327703 FVG327703 GFC327703 GOY327703 GYU327703 HIQ327703 HSM327703 ICI327703 IME327703 IWA327703 JFW327703 JPS327703 JZO327703 KJK327703 KTG327703 LDC327703 LMY327703 LWU327703 MGQ327703 MQM327703 NAI327703 NKE327703 NUA327703 ODW327703 ONS327703 OXO327703 PHK327703 PRG327703 QBC327703 QKY327703 QUU327703 REQ327703 ROM327703 RYI327703 SIE327703 SSA327703 TBW327703 TLS327703 TVO327703 UFK327703 UPG327703 UZC327703 VIY327703 VSU327703 WCQ327703 WMM327703 WWI327703 AA393239 JW393239 TS393239 ADO393239 ANK393239 AXG393239 BHC393239 BQY393239 CAU393239 CKQ393239 CUM393239 DEI393239 DOE393239 DYA393239 EHW393239 ERS393239 FBO393239 FLK393239 FVG393239 GFC393239 GOY393239 GYU393239 HIQ393239 HSM393239 ICI393239 IME393239 IWA393239 JFW393239 JPS393239 JZO393239 KJK393239 KTG393239 LDC393239 LMY393239 LWU393239 MGQ393239 MQM393239 NAI393239 NKE393239 NUA393239 ODW393239 ONS393239 OXO393239 PHK393239 PRG393239 QBC393239 QKY393239 QUU393239 REQ393239 ROM393239 RYI393239 SIE393239 SSA393239 TBW393239 TLS393239 TVO393239 UFK393239 UPG393239 UZC393239 VIY393239 VSU393239 WCQ393239 WMM393239 WWI393239 AA458775 JW458775 TS458775 ADO458775 ANK458775 AXG458775 BHC458775 BQY458775 CAU458775 CKQ458775 CUM458775 DEI458775 DOE458775 DYA458775 EHW458775 ERS458775 FBO458775 FLK458775 FVG458775 GFC458775 GOY458775 GYU458775 HIQ458775 HSM458775 ICI458775 IME458775 IWA458775 JFW458775 JPS458775 JZO458775 KJK458775 KTG458775 LDC458775 LMY458775 LWU458775 MGQ458775 MQM458775 NAI458775 NKE458775 NUA458775 ODW458775 ONS458775 OXO458775 PHK458775 PRG458775 QBC458775 QKY458775 QUU458775 REQ458775 ROM458775 RYI458775 SIE458775 SSA458775 TBW458775 TLS458775 TVO458775 UFK458775 UPG458775 UZC458775 VIY458775 VSU458775 WCQ458775 WMM458775 WWI458775 AA524311 JW524311 TS524311 ADO524311 ANK524311 AXG524311 BHC524311 BQY524311 CAU524311 CKQ524311 CUM524311 DEI524311 DOE524311 DYA524311 EHW524311 ERS524311 FBO524311 FLK524311 FVG524311 GFC524311 GOY524311 GYU524311 HIQ524311 HSM524311 ICI524311 IME524311 IWA524311 JFW524311 JPS524311 JZO524311 KJK524311 KTG524311 LDC524311 LMY524311 LWU524311 MGQ524311 MQM524311 NAI524311 NKE524311 NUA524311 ODW524311 ONS524311 OXO524311 PHK524311 PRG524311 QBC524311 QKY524311 QUU524311 REQ524311 ROM524311 RYI524311 SIE524311 SSA524311 TBW524311 TLS524311 TVO524311 UFK524311 UPG524311 UZC524311 VIY524311 VSU524311 WCQ524311 WMM524311 WWI524311 AA589847 JW589847 TS589847 ADO589847 ANK589847 AXG589847 BHC589847 BQY589847 CAU589847 CKQ589847 CUM589847 DEI589847 DOE589847 DYA589847 EHW589847 ERS589847 FBO589847 FLK589847 FVG589847 GFC589847 GOY589847 GYU589847 HIQ589847 HSM589847 ICI589847 IME589847 IWA589847 JFW589847 JPS589847 JZO589847 KJK589847 KTG589847 LDC589847 LMY589847 LWU589847 MGQ589847 MQM589847 NAI589847 NKE589847 NUA589847 ODW589847 ONS589847 OXO589847 PHK589847 PRG589847 QBC589847 QKY589847 QUU589847 REQ589847 ROM589847 RYI589847 SIE589847 SSA589847 TBW589847 TLS589847 TVO589847 UFK589847 UPG589847 UZC589847 VIY589847 VSU589847 WCQ589847 WMM589847 WWI589847 AA655383 JW655383 TS655383 ADO655383 ANK655383 AXG655383 BHC655383 BQY655383 CAU655383 CKQ655383 CUM655383 DEI655383 DOE655383 DYA655383 EHW655383 ERS655383 FBO655383 FLK655383 FVG655383 GFC655383 GOY655383 GYU655383 HIQ655383 HSM655383 ICI655383 IME655383 IWA655383 JFW655383 JPS655383 JZO655383 KJK655383 KTG655383 LDC655383 LMY655383 LWU655383 MGQ655383 MQM655383 NAI655383 NKE655383 NUA655383 ODW655383 ONS655383 OXO655383 PHK655383 PRG655383 QBC655383 QKY655383 QUU655383 REQ655383 ROM655383 RYI655383 SIE655383 SSA655383 TBW655383 TLS655383 TVO655383 UFK655383 UPG655383 UZC655383 VIY655383 VSU655383 WCQ655383 WMM655383 WWI655383 AA720919 JW720919 TS720919 ADO720919 ANK720919 AXG720919 BHC720919 BQY720919 CAU720919 CKQ720919 CUM720919 DEI720919 DOE720919 DYA720919 EHW720919 ERS720919 FBO720919 FLK720919 FVG720919 GFC720919 GOY720919 GYU720919 HIQ720919 HSM720919 ICI720919 IME720919 IWA720919 JFW720919 JPS720919 JZO720919 KJK720919 KTG720919 LDC720919 LMY720919 LWU720919 MGQ720919 MQM720919 NAI720919 NKE720919 NUA720919 ODW720919 ONS720919 OXO720919 PHK720919 PRG720919 QBC720919 QKY720919 QUU720919 REQ720919 ROM720919 RYI720919 SIE720919 SSA720919 TBW720919 TLS720919 TVO720919 UFK720919 UPG720919 UZC720919 VIY720919 VSU720919 WCQ720919 WMM720919 WWI720919 AA786455 JW786455 TS786455 ADO786455 ANK786455 AXG786455 BHC786455 BQY786455 CAU786455 CKQ786455 CUM786455 DEI786455 DOE786455 DYA786455 EHW786455 ERS786455 FBO786455 FLK786455 FVG786455 GFC786455 GOY786455 GYU786455 HIQ786455 HSM786455 ICI786455 IME786455 IWA786455 JFW786455 JPS786455 JZO786455 KJK786455 KTG786455 LDC786455 LMY786455 LWU786455 MGQ786455 MQM786455 NAI786455 NKE786455 NUA786455 ODW786455 ONS786455 OXO786455 PHK786455 PRG786455 QBC786455 QKY786455 QUU786455 REQ786455 ROM786455 RYI786455 SIE786455 SSA786455 TBW786455 TLS786455 TVO786455 UFK786455 UPG786455 UZC786455 VIY786455 VSU786455 WCQ786455 WMM786455 WWI786455 AA851991 JW851991 TS851991 ADO851991 ANK851991 AXG851991 BHC851991 BQY851991 CAU851991 CKQ851991 CUM851991 DEI851991 DOE851991 DYA851991 EHW851991 ERS851991 FBO851991 FLK851991 FVG851991 GFC851991 GOY851991 GYU851991 HIQ851991 HSM851991 ICI851991 IME851991 IWA851991 JFW851991 JPS851991 JZO851991 KJK851991 KTG851991 LDC851991 LMY851991 LWU851991 MGQ851991 MQM851991 NAI851991 NKE851991 NUA851991 ODW851991 ONS851991 OXO851991 PHK851991 PRG851991 QBC851991 QKY851991 QUU851991 REQ851991 ROM851991 RYI851991 SIE851991 SSA851991 TBW851991 TLS851991 TVO851991 UFK851991 UPG851991 UZC851991 VIY851991 VSU851991 WCQ851991 WMM851991 WWI851991 AA917527 JW917527 TS917527 ADO917527 ANK917527 AXG917527 BHC917527 BQY917527 CAU917527 CKQ917527 CUM917527 DEI917527 DOE917527 DYA917527 EHW917527 ERS917527 FBO917527 FLK917527 FVG917527 GFC917527 GOY917527 GYU917527 HIQ917527 HSM917527 ICI917527 IME917527 IWA917527 JFW917527 JPS917527 JZO917527 KJK917527 KTG917527 LDC917527 LMY917527 LWU917527 MGQ917527 MQM917527 NAI917527 NKE917527 NUA917527 ODW917527 ONS917527 OXO917527 PHK917527 PRG917527 QBC917527 QKY917527 QUU917527 REQ917527 ROM917527 RYI917527 SIE917527 SSA917527 TBW917527 TLS917527 TVO917527 UFK917527 UPG917527 UZC917527 VIY917527 VSU917527 WCQ917527 WMM917527 WWI917527 AA983063 JW983063 TS983063 ADO983063 ANK983063 AXG983063 BHC983063 BQY983063 CAU983063 CKQ983063 CUM983063 DEI983063 DOE983063 DYA983063 EHW983063 ERS983063 FBO983063 FLK983063 FVG983063 GFC983063 GOY983063 GYU983063 HIQ983063 HSM983063 ICI983063 IME983063 IWA983063 JFW983063 JPS983063 JZO983063 KJK983063 KTG983063 LDC983063 LMY983063 LWU983063 MGQ983063 MQM983063 NAI983063 NKE983063 NUA983063 ODW983063 ONS983063 OXO983063 PHK983063 PRG983063 QBC983063 QKY983063 QUU983063 REQ983063 ROM983063 RYI983063 SIE983063 SSA983063 TBW983063 TLS983063 TVO983063 UFK983063 UPG983063 UZC983063 VIY983063 VSU983063 WCQ983063 WMM983063 WWI983063 AA30 JW30 TS30 ADO30 ANK30 AXG30 BHC30 BQY30 CAU30 CKQ30 CUM30 DEI30 DOE30 DYA30 EHW30 ERS30 FBO30 FLK30 FVG30 GFC30 GOY30 GYU30 HIQ30 HSM30 ICI30 IME30 IWA30 JFW30 JPS30 JZO30 KJK30 KTG30 LDC30 LMY30 LWU30 MGQ30 MQM30 NAI30 NKE30 NUA30 ODW30 ONS30 OXO30 PHK30 PRG30 QBC30 QKY30 QUU30 REQ30 ROM30 RYI30 SIE30 SSA30 TBW30 TLS30 TVO30 UFK30 UPG30 UZC30 VIY30 VSU30 WCQ30 WMM30 WWI30 AA65566 JW65566 TS65566 ADO65566 ANK65566 AXG65566 BHC65566 BQY65566 CAU65566 CKQ65566 CUM65566 DEI65566 DOE65566 DYA65566 EHW65566 ERS65566 FBO65566 FLK65566 FVG65566 GFC65566 GOY65566 GYU65566 HIQ65566 HSM65566 ICI65566 IME65566 IWA65566 JFW65566 JPS65566 JZO65566 KJK65566 KTG65566 LDC65566 LMY65566 LWU65566 MGQ65566 MQM65566 NAI65566 NKE65566 NUA65566 ODW65566 ONS65566 OXO65566 PHK65566 PRG65566 QBC65566 QKY65566 QUU65566 REQ65566 ROM65566 RYI65566 SIE65566 SSA65566 TBW65566 TLS65566 TVO65566 UFK65566 UPG65566 UZC65566 VIY65566 VSU65566 WCQ65566 WMM65566 WWI65566 AA131102 JW131102 TS131102 ADO131102 ANK131102 AXG131102 BHC131102 BQY131102 CAU131102 CKQ131102 CUM131102 DEI131102 DOE131102 DYA131102 EHW131102 ERS131102 FBO131102 FLK131102 FVG131102 GFC131102 GOY131102 GYU131102 HIQ131102 HSM131102 ICI131102 IME131102 IWA131102 JFW131102 JPS131102 JZO131102 KJK131102 KTG131102 LDC131102 LMY131102 LWU131102 MGQ131102 MQM131102 NAI131102 NKE131102 NUA131102 ODW131102 ONS131102 OXO131102 PHK131102 PRG131102 QBC131102 QKY131102 QUU131102 REQ131102 ROM131102 RYI131102 SIE131102 SSA131102 TBW131102 TLS131102 TVO131102 UFK131102 UPG131102 UZC131102 VIY131102 VSU131102 WCQ131102 WMM131102 WWI131102 AA196638 JW196638 TS196638 ADO196638 ANK196638 AXG196638 BHC196638 BQY196638 CAU196638 CKQ196638 CUM196638 DEI196638 DOE196638 DYA196638 EHW196638 ERS196638 FBO196638 FLK196638 FVG196638 GFC196638 GOY196638 GYU196638 HIQ196638 HSM196638 ICI196638 IME196638 IWA196638 JFW196638 JPS196638 JZO196638 KJK196638 KTG196638 LDC196638 LMY196638 LWU196638 MGQ196638 MQM196638 NAI196638 NKE196638 NUA196638 ODW196638 ONS196638 OXO196638 PHK196638 PRG196638 QBC196638 QKY196638 QUU196638 REQ196638 ROM196638 RYI196638 SIE196638 SSA196638 TBW196638 TLS196638 TVO196638 UFK196638 UPG196638 UZC196638 VIY196638 VSU196638 WCQ196638 WMM196638 WWI196638 AA262174 JW262174 TS262174 ADO262174 ANK262174 AXG262174 BHC262174 BQY262174 CAU262174 CKQ262174 CUM262174 DEI262174 DOE262174 DYA262174 EHW262174 ERS262174 FBO262174 FLK262174 FVG262174 GFC262174 GOY262174 GYU262174 HIQ262174 HSM262174 ICI262174 IME262174 IWA262174 JFW262174 JPS262174 JZO262174 KJK262174 KTG262174 LDC262174 LMY262174 LWU262174 MGQ262174 MQM262174 NAI262174 NKE262174 NUA262174 ODW262174 ONS262174 OXO262174 PHK262174 PRG262174 QBC262174 QKY262174 QUU262174 REQ262174 ROM262174 RYI262174 SIE262174 SSA262174 TBW262174 TLS262174 TVO262174 UFK262174 UPG262174 UZC262174 VIY262174 VSU262174 WCQ262174 WMM262174 WWI262174 AA327710 JW327710 TS327710 ADO327710 ANK327710 AXG327710 BHC327710 BQY327710 CAU327710 CKQ327710 CUM327710 DEI327710 DOE327710 DYA327710 EHW327710 ERS327710 FBO327710 FLK327710 FVG327710 GFC327710 GOY327710 GYU327710 HIQ327710 HSM327710 ICI327710 IME327710 IWA327710 JFW327710 JPS327710 JZO327710 KJK327710 KTG327710 LDC327710 LMY327710 LWU327710 MGQ327710 MQM327710 NAI327710 NKE327710 NUA327710 ODW327710 ONS327710 OXO327710 PHK327710 PRG327710 QBC327710 QKY327710 QUU327710 REQ327710 ROM327710 RYI327710 SIE327710 SSA327710 TBW327710 TLS327710 TVO327710 UFK327710 UPG327710 UZC327710 VIY327710 VSU327710 WCQ327710 WMM327710 WWI327710 AA393246 JW393246 TS393246 ADO393246 ANK393246 AXG393246 BHC393246 BQY393246 CAU393246 CKQ393246 CUM393246 DEI393246 DOE393246 DYA393246 EHW393246 ERS393246 FBO393246 FLK393246 FVG393246 GFC393246 GOY393246 GYU393246 HIQ393246 HSM393246 ICI393246 IME393246 IWA393246 JFW393246 JPS393246 JZO393246 KJK393246 KTG393246 LDC393246 LMY393246 LWU393246 MGQ393246 MQM393246 NAI393246 NKE393246 NUA393246 ODW393246 ONS393246 OXO393246 PHK393246 PRG393246 QBC393246 QKY393246 QUU393246 REQ393246 ROM393246 RYI393246 SIE393246 SSA393246 TBW393246 TLS393246 TVO393246 UFK393246 UPG393246 UZC393246 VIY393246 VSU393246 WCQ393246 WMM393246 WWI393246 AA458782 JW458782 TS458782 ADO458782 ANK458782 AXG458782 BHC458782 BQY458782 CAU458782 CKQ458782 CUM458782 DEI458782 DOE458782 DYA458782 EHW458782 ERS458782 FBO458782 FLK458782 FVG458782 GFC458782 GOY458782 GYU458782 HIQ458782 HSM458782 ICI458782 IME458782 IWA458782 JFW458782 JPS458782 JZO458782 KJK458782 KTG458782 LDC458782 LMY458782 LWU458782 MGQ458782 MQM458782 NAI458782 NKE458782 NUA458782 ODW458782 ONS458782 OXO458782 PHK458782 PRG458782 QBC458782 QKY458782 QUU458782 REQ458782 ROM458782 RYI458782 SIE458782 SSA458782 TBW458782 TLS458782 TVO458782 UFK458782 UPG458782 UZC458782 VIY458782 VSU458782 WCQ458782 WMM458782 WWI458782 AA524318 JW524318 TS524318 ADO524318 ANK524318 AXG524318 BHC524318 BQY524318 CAU524318 CKQ524318 CUM524318 DEI524318 DOE524318 DYA524318 EHW524318 ERS524318 FBO524318 FLK524318 FVG524318 GFC524318 GOY524318 GYU524318 HIQ524318 HSM524318 ICI524318 IME524318 IWA524318 JFW524318 JPS524318 JZO524318 KJK524318 KTG524318 LDC524318 LMY524318 LWU524318 MGQ524318 MQM524318 NAI524318 NKE524318 NUA524318 ODW524318 ONS524318 OXO524318 PHK524318 PRG524318 QBC524318 QKY524318 QUU524318 REQ524318 ROM524318 RYI524318 SIE524318 SSA524318 TBW524318 TLS524318 TVO524318 UFK524318 UPG524318 UZC524318 VIY524318 VSU524318 WCQ524318 WMM524318 WWI524318 AA589854 JW589854 TS589854 ADO589854 ANK589854 AXG589854 BHC589854 BQY589854 CAU589854 CKQ589854 CUM589854 DEI589854 DOE589854 DYA589854 EHW589854 ERS589854 FBO589854 FLK589854 FVG589854 GFC589854 GOY589854 GYU589854 HIQ589854 HSM589854 ICI589854 IME589854 IWA589854 JFW589854 JPS589854 JZO589854 KJK589854 KTG589854 LDC589854 LMY589854 LWU589854 MGQ589854 MQM589854 NAI589854 NKE589854 NUA589854 ODW589854 ONS589854 OXO589854 PHK589854 PRG589854 QBC589854 QKY589854 QUU589854 REQ589854 ROM589854 RYI589854 SIE589854 SSA589854 TBW589854 TLS589854 TVO589854 UFK589854 UPG589854 UZC589854 VIY589854 VSU589854 WCQ589854 WMM589854 WWI589854 AA655390 JW655390 TS655390 ADO655390 ANK655390 AXG655390 BHC655390 BQY655390 CAU655390 CKQ655390 CUM655390 DEI655390 DOE655390 DYA655390 EHW655390 ERS655390 FBO655390 FLK655390 FVG655390 GFC655390 GOY655390 GYU655390 HIQ655390 HSM655390 ICI655390 IME655390 IWA655390 JFW655390 JPS655390 JZO655390 KJK655390 KTG655390 LDC655390 LMY655390 LWU655390 MGQ655390 MQM655390 NAI655390 NKE655390 NUA655390 ODW655390 ONS655390 OXO655390 PHK655390 PRG655390 QBC655390 QKY655390 QUU655390 REQ655390 ROM655390 RYI655390 SIE655390 SSA655390 TBW655390 TLS655390 TVO655390 UFK655390 UPG655390 UZC655390 VIY655390 VSU655390 WCQ655390 WMM655390 WWI655390 AA720926 JW720926 TS720926 ADO720926 ANK720926 AXG720926 BHC720926 BQY720926 CAU720926 CKQ720926 CUM720926 DEI720926 DOE720926 DYA720926 EHW720926 ERS720926 FBO720926 FLK720926 FVG720926 GFC720926 GOY720926 GYU720926 HIQ720926 HSM720926 ICI720926 IME720926 IWA720926 JFW720926 JPS720926 JZO720926 KJK720926 KTG720926 LDC720926 LMY720926 LWU720926 MGQ720926 MQM720926 NAI720926 NKE720926 NUA720926 ODW720926 ONS720926 OXO720926 PHK720926 PRG720926 QBC720926 QKY720926 QUU720926 REQ720926 ROM720926 RYI720926 SIE720926 SSA720926 TBW720926 TLS720926 TVO720926 UFK720926 UPG720926 UZC720926 VIY720926 VSU720926 WCQ720926 WMM720926 WWI720926 AA786462 JW786462 TS786462 ADO786462 ANK786462 AXG786462 BHC786462 BQY786462 CAU786462 CKQ786462 CUM786462 DEI786462 DOE786462 DYA786462 EHW786462 ERS786462 FBO786462 FLK786462 FVG786462 GFC786462 GOY786462 GYU786462 HIQ786462 HSM786462 ICI786462 IME786462 IWA786462 JFW786462 JPS786462 JZO786462 KJK786462 KTG786462 LDC786462 LMY786462 LWU786462 MGQ786462 MQM786462 NAI786462 NKE786462 NUA786462 ODW786462 ONS786462 OXO786462 PHK786462 PRG786462 QBC786462 QKY786462 QUU786462 REQ786462 ROM786462 RYI786462 SIE786462 SSA786462 TBW786462 TLS786462 TVO786462 UFK786462 UPG786462 UZC786462 VIY786462 VSU786462 WCQ786462 WMM786462 WWI786462 AA851998 JW851998 TS851998 ADO851998 ANK851998 AXG851998 BHC851998 BQY851998 CAU851998 CKQ851998 CUM851998 DEI851998 DOE851998 DYA851998 EHW851998 ERS851998 FBO851998 FLK851998 FVG851998 GFC851998 GOY851998 GYU851998 HIQ851998 HSM851998 ICI851998 IME851998 IWA851998 JFW851998 JPS851998 JZO851998 KJK851998 KTG851998 LDC851998 LMY851998 LWU851998 MGQ851998 MQM851998 NAI851998 NKE851998 NUA851998 ODW851998 ONS851998 OXO851998 PHK851998 PRG851998 QBC851998 QKY851998 QUU851998 REQ851998 ROM851998 RYI851998 SIE851998 SSA851998 TBW851998 TLS851998 TVO851998 UFK851998 UPG851998 UZC851998 VIY851998 VSU851998 WCQ851998 WMM851998 WWI851998 AA917534 JW917534 TS917534 ADO917534 ANK917534 AXG917534 BHC917534 BQY917534 CAU917534 CKQ917534 CUM917534 DEI917534 DOE917534 DYA917534 EHW917534 ERS917534 FBO917534 FLK917534 FVG917534 GFC917534 GOY917534 GYU917534 HIQ917534 HSM917534 ICI917534 IME917534 IWA917534 JFW917534 JPS917534 JZO917534 KJK917534 KTG917534 LDC917534 LMY917534 LWU917534 MGQ917534 MQM917534 NAI917534 NKE917534 NUA917534 ODW917534 ONS917534 OXO917534 PHK917534 PRG917534 QBC917534 QKY917534 QUU917534 REQ917534 ROM917534 RYI917534 SIE917534 SSA917534 TBW917534 TLS917534 TVO917534 UFK917534 UPG917534 UZC917534 VIY917534 VSU917534 WCQ917534 WMM917534 WWI917534 AA983070 JW983070 TS983070 ADO983070 ANK983070 AXG983070 BHC983070 BQY983070 CAU983070 CKQ983070 CUM983070 DEI983070 DOE983070 DYA983070 EHW983070 ERS983070 FBO983070 FLK983070 FVG983070 GFC983070 GOY983070 GYU983070 HIQ983070 HSM983070 ICI983070 IME983070 IWA983070 JFW983070 JPS983070 JZO983070 KJK983070 KTG983070 LDC983070 LMY983070 LWU983070 MGQ983070 MQM983070 NAI983070 NKE983070 NUA983070 ODW983070 ONS983070 OXO983070 PHK983070 PRG983070 QBC983070 QKY983070 QUU983070 REQ983070 ROM983070 RYI983070 SIE983070 SSA983070 TBW983070 TLS983070 TVO983070 UFK983070 UPG983070 UZC983070 VIY983070 VSU983070 WCQ983070 WMM983070 WWI983070 Q56:Q57 JM56:JM57 TI56:TI57 ADE56:ADE57 ANA56:ANA57 AWW56:AWW57 BGS56:BGS57 BQO56:BQO57 CAK56:CAK57 CKG56:CKG57 CUC56:CUC57 DDY56:DDY57 DNU56:DNU57 DXQ56:DXQ57 EHM56:EHM57 ERI56:ERI57 FBE56:FBE57 FLA56:FLA57 FUW56:FUW57 GES56:GES57 GOO56:GOO57 GYK56:GYK57 HIG56:HIG57 HSC56:HSC57 IBY56:IBY57 ILU56:ILU57 IVQ56:IVQ57 JFM56:JFM57 JPI56:JPI57 JZE56:JZE57 KJA56:KJA57 KSW56:KSW57 LCS56:LCS57 LMO56:LMO57 LWK56:LWK57 MGG56:MGG57 MQC56:MQC57 MZY56:MZY57 NJU56:NJU57 NTQ56:NTQ57 ODM56:ODM57 ONI56:ONI57 OXE56:OXE57 PHA56:PHA57 PQW56:PQW57 QAS56:QAS57 QKO56:QKO57 QUK56:QUK57 REG56:REG57 ROC56:ROC57 RXY56:RXY57 SHU56:SHU57 SRQ56:SRQ57 TBM56:TBM57 TLI56:TLI57 TVE56:TVE57 UFA56:UFA57 UOW56:UOW57 UYS56:UYS57 VIO56:VIO57 VSK56:VSK57 WCG56:WCG57 WMC56:WMC57 WVY56:WVY57 Q65592:Q65593 JM65592:JM65593 TI65592:TI65593 ADE65592:ADE65593 ANA65592:ANA65593 AWW65592:AWW65593 BGS65592:BGS65593 BQO65592:BQO65593 CAK65592:CAK65593 CKG65592:CKG65593 CUC65592:CUC65593 DDY65592:DDY65593 DNU65592:DNU65593 DXQ65592:DXQ65593 EHM65592:EHM65593 ERI65592:ERI65593 FBE65592:FBE65593 FLA65592:FLA65593 FUW65592:FUW65593 GES65592:GES65593 GOO65592:GOO65593 GYK65592:GYK65593 HIG65592:HIG65593 HSC65592:HSC65593 IBY65592:IBY65593 ILU65592:ILU65593 IVQ65592:IVQ65593 JFM65592:JFM65593 JPI65592:JPI65593 JZE65592:JZE65593 KJA65592:KJA65593 KSW65592:KSW65593 LCS65592:LCS65593 LMO65592:LMO65593 LWK65592:LWK65593 MGG65592:MGG65593 MQC65592:MQC65593 MZY65592:MZY65593 NJU65592:NJU65593 NTQ65592:NTQ65593 ODM65592:ODM65593 ONI65592:ONI65593 OXE65592:OXE65593 PHA65592:PHA65593 PQW65592:PQW65593 QAS65592:QAS65593 QKO65592:QKO65593 QUK65592:QUK65593 REG65592:REG65593 ROC65592:ROC65593 RXY65592:RXY65593 SHU65592:SHU65593 SRQ65592:SRQ65593 TBM65592:TBM65593 TLI65592:TLI65593 TVE65592:TVE65593 UFA65592:UFA65593 UOW65592:UOW65593 UYS65592:UYS65593 VIO65592:VIO65593 VSK65592:VSK65593 WCG65592:WCG65593 WMC65592:WMC65593 WVY65592:WVY65593 Q131128:Q131129 JM131128:JM131129 TI131128:TI131129 ADE131128:ADE131129 ANA131128:ANA131129 AWW131128:AWW131129 BGS131128:BGS131129 BQO131128:BQO131129 CAK131128:CAK131129 CKG131128:CKG131129 CUC131128:CUC131129 DDY131128:DDY131129 DNU131128:DNU131129 DXQ131128:DXQ131129 EHM131128:EHM131129 ERI131128:ERI131129 FBE131128:FBE131129 FLA131128:FLA131129 FUW131128:FUW131129 GES131128:GES131129 GOO131128:GOO131129 GYK131128:GYK131129 HIG131128:HIG131129 HSC131128:HSC131129 IBY131128:IBY131129 ILU131128:ILU131129 IVQ131128:IVQ131129 JFM131128:JFM131129 JPI131128:JPI131129 JZE131128:JZE131129 KJA131128:KJA131129 KSW131128:KSW131129 LCS131128:LCS131129 LMO131128:LMO131129 LWK131128:LWK131129 MGG131128:MGG131129 MQC131128:MQC131129 MZY131128:MZY131129 NJU131128:NJU131129 NTQ131128:NTQ131129 ODM131128:ODM131129 ONI131128:ONI131129 OXE131128:OXE131129 PHA131128:PHA131129 PQW131128:PQW131129 QAS131128:QAS131129 QKO131128:QKO131129 QUK131128:QUK131129 REG131128:REG131129 ROC131128:ROC131129 RXY131128:RXY131129 SHU131128:SHU131129 SRQ131128:SRQ131129 TBM131128:TBM131129 TLI131128:TLI131129 TVE131128:TVE131129 UFA131128:UFA131129 UOW131128:UOW131129 UYS131128:UYS131129 VIO131128:VIO131129 VSK131128:VSK131129 WCG131128:WCG131129 WMC131128:WMC131129 WVY131128:WVY131129 Q196664:Q196665 JM196664:JM196665 TI196664:TI196665 ADE196664:ADE196665 ANA196664:ANA196665 AWW196664:AWW196665 BGS196664:BGS196665 BQO196664:BQO196665 CAK196664:CAK196665 CKG196664:CKG196665 CUC196664:CUC196665 DDY196664:DDY196665 DNU196664:DNU196665 DXQ196664:DXQ196665 EHM196664:EHM196665 ERI196664:ERI196665 FBE196664:FBE196665 FLA196664:FLA196665 FUW196664:FUW196665 GES196664:GES196665 GOO196664:GOO196665 GYK196664:GYK196665 HIG196664:HIG196665 HSC196664:HSC196665 IBY196664:IBY196665 ILU196664:ILU196665 IVQ196664:IVQ196665 JFM196664:JFM196665 JPI196664:JPI196665 JZE196664:JZE196665 KJA196664:KJA196665 KSW196664:KSW196665 LCS196664:LCS196665 LMO196664:LMO196665 LWK196664:LWK196665 MGG196664:MGG196665 MQC196664:MQC196665 MZY196664:MZY196665 NJU196664:NJU196665 NTQ196664:NTQ196665 ODM196664:ODM196665 ONI196664:ONI196665 OXE196664:OXE196665 PHA196664:PHA196665 PQW196664:PQW196665 QAS196664:QAS196665 QKO196664:QKO196665 QUK196664:QUK196665 REG196664:REG196665 ROC196664:ROC196665 RXY196664:RXY196665 SHU196664:SHU196665 SRQ196664:SRQ196665 TBM196664:TBM196665 TLI196664:TLI196665 TVE196664:TVE196665 UFA196664:UFA196665 UOW196664:UOW196665 UYS196664:UYS196665 VIO196664:VIO196665 VSK196664:VSK196665 WCG196664:WCG196665 WMC196664:WMC196665 WVY196664:WVY196665 Q262200:Q262201 JM262200:JM262201 TI262200:TI262201 ADE262200:ADE262201 ANA262200:ANA262201 AWW262200:AWW262201 BGS262200:BGS262201 BQO262200:BQO262201 CAK262200:CAK262201 CKG262200:CKG262201 CUC262200:CUC262201 DDY262200:DDY262201 DNU262200:DNU262201 DXQ262200:DXQ262201 EHM262200:EHM262201 ERI262200:ERI262201 FBE262200:FBE262201 FLA262200:FLA262201 FUW262200:FUW262201 GES262200:GES262201 GOO262200:GOO262201 GYK262200:GYK262201 HIG262200:HIG262201 HSC262200:HSC262201 IBY262200:IBY262201 ILU262200:ILU262201 IVQ262200:IVQ262201 JFM262200:JFM262201 JPI262200:JPI262201 JZE262200:JZE262201 KJA262200:KJA262201 KSW262200:KSW262201 LCS262200:LCS262201 LMO262200:LMO262201 LWK262200:LWK262201 MGG262200:MGG262201 MQC262200:MQC262201 MZY262200:MZY262201 NJU262200:NJU262201 NTQ262200:NTQ262201 ODM262200:ODM262201 ONI262200:ONI262201 OXE262200:OXE262201 PHA262200:PHA262201 PQW262200:PQW262201 QAS262200:QAS262201 QKO262200:QKO262201 QUK262200:QUK262201 REG262200:REG262201 ROC262200:ROC262201 RXY262200:RXY262201 SHU262200:SHU262201 SRQ262200:SRQ262201 TBM262200:TBM262201 TLI262200:TLI262201 TVE262200:TVE262201 UFA262200:UFA262201 UOW262200:UOW262201 UYS262200:UYS262201 VIO262200:VIO262201 VSK262200:VSK262201 WCG262200:WCG262201 WMC262200:WMC262201 WVY262200:WVY262201 Q327736:Q327737 JM327736:JM327737 TI327736:TI327737 ADE327736:ADE327737 ANA327736:ANA327737 AWW327736:AWW327737 BGS327736:BGS327737 BQO327736:BQO327737 CAK327736:CAK327737 CKG327736:CKG327737 CUC327736:CUC327737 DDY327736:DDY327737 DNU327736:DNU327737 DXQ327736:DXQ327737 EHM327736:EHM327737 ERI327736:ERI327737 FBE327736:FBE327737 FLA327736:FLA327737 FUW327736:FUW327737 GES327736:GES327737 GOO327736:GOO327737 GYK327736:GYK327737 HIG327736:HIG327737 HSC327736:HSC327737 IBY327736:IBY327737 ILU327736:ILU327737 IVQ327736:IVQ327737 JFM327736:JFM327737 JPI327736:JPI327737 JZE327736:JZE327737 KJA327736:KJA327737 KSW327736:KSW327737 LCS327736:LCS327737 LMO327736:LMO327737 LWK327736:LWK327737 MGG327736:MGG327737 MQC327736:MQC327737 MZY327736:MZY327737 NJU327736:NJU327737 NTQ327736:NTQ327737 ODM327736:ODM327737 ONI327736:ONI327737 OXE327736:OXE327737 PHA327736:PHA327737 PQW327736:PQW327737 QAS327736:QAS327737 QKO327736:QKO327737 QUK327736:QUK327737 REG327736:REG327737 ROC327736:ROC327737 RXY327736:RXY327737 SHU327736:SHU327737 SRQ327736:SRQ327737 TBM327736:TBM327737 TLI327736:TLI327737 TVE327736:TVE327737 UFA327736:UFA327737 UOW327736:UOW327737 UYS327736:UYS327737 VIO327736:VIO327737 VSK327736:VSK327737 WCG327736:WCG327737 WMC327736:WMC327737 WVY327736:WVY327737 Q393272:Q393273 JM393272:JM393273 TI393272:TI393273 ADE393272:ADE393273 ANA393272:ANA393273 AWW393272:AWW393273 BGS393272:BGS393273 BQO393272:BQO393273 CAK393272:CAK393273 CKG393272:CKG393273 CUC393272:CUC393273 DDY393272:DDY393273 DNU393272:DNU393273 DXQ393272:DXQ393273 EHM393272:EHM393273 ERI393272:ERI393273 FBE393272:FBE393273 FLA393272:FLA393273 FUW393272:FUW393273 GES393272:GES393273 GOO393272:GOO393273 GYK393272:GYK393273 HIG393272:HIG393273 HSC393272:HSC393273 IBY393272:IBY393273 ILU393272:ILU393273 IVQ393272:IVQ393273 JFM393272:JFM393273 JPI393272:JPI393273 JZE393272:JZE393273 KJA393272:KJA393273 KSW393272:KSW393273 LCS393272:LCS393273 LMO393272:LMO393273 LWK393272:LWK393273 MGG393272:MGG393273 MQC393272:MQC393273 MZY393272:MZY393273 NJU393272:NJU393273 NTQ393272:NTQ393273 ODM393272:ODM393273 ONI393272:ONI393273 OXE393272:OXE393273 PHA393272:PHA393273 PQW393272:PQW393273 QAS393272:QAS393273 QKO393272:QKO393273 QUK393272:QUK393273 REG393272:REG393273 ROC393272:ROC393273 RXY393272:RXY393273 SHU393272:SHU393273 SRQ393272:SRQ393273 TBM393272:TBM393273 TLI393272:TLI393273 TVE393272:TVE393273 UFA393272:UFA393273 UOW393272:UOW393273 UYS393272:UYS393273 VIO393272:VIO393273 VSK393272:VSK393273 WCG393272:WCG393273 WMC393272:WMC393273 WVY393272:WVY393273 Q458808:Q458809 JM458808:JM458809 TI458808:TI458809 ADE458808:ADE458809 ANA458808:ANA458809 AWW458808:AWW458809 BGS458808:BGS458809 BQO458808:BQO458809 CAK458808:CAK458809 CKG458808:CKG458809 CUC458808:CUC458809 DDY458808:DDY458809 DNU458808:DNU458809 DXQ458808:DXQ458809 EHM458808:EHM458809 ERI458808:ERI458809 FBE458808:FBE458809 FLA458808:FLA458809 FUW458808:FUW458809 GES458808:GES458809 GOO458808:GOO458809 GYK458808:GYK458809 HIG458808:HIG458809 HSC458808:HSC458809 IBY458808:IBY458809 ILU458808:ILU458809 IVQ458808:IVQ458809 JFM458808:JFM458809 JPI458808:JPI458809 JZE458808:JZE458809 KJA458808:KJA458809 KSW458808:KSW458809 LCS458808:LCS458809 LMO458808:LMO458809 LWK458808:LWK458809 MGG458808:MGG458809 MQC458808:MQC458809 MZY458808:MZY458809 NJU458808:NJU458809 NTQ458808:NTQ458809 ODM458808:ODM458809 ONI458808:ONI458809 OXE458808:OXE458809 PHA458808:PHA458809 PQW458808:PQW458809 QAS458808:QAS458809 QKO458808:QKO458809 QUK458808:QUK458809 REG458808:REG458809 ROC458808:ROC458809 RXY458808:RXY458809 SHU458808:SHU458809 SRQ458808:SRQ458809 TBM458808:TBM458809 TLI458808:TLI458809 TVE458808:TVE458809 UFA458808:UFA458809 UOW458808:UOW458809 UYS458808:UYS458809 VIO458808:VIO458809 VSK458808:VSK458809 WCG458808:WCG458809 WMC458808:WMC458809 WVY458808:WVY458809 Q524344:Q524345 JM524344:JM524345 TI524344:TI524345 ADE524344:ADE524345 ANA524344:ANA524345 AWW524344:AWW524345 BGS524344:BGS524345 BQO524344:BQO524345 CAK524344:CAK524345 CKG524344:CKG524345 CUC524344:CUC524345 DDY524344:DDY524345 DNU524344:DNU524345 DXQ524344:DXQ524345 EHM524344:EHM524345 ERI524344:ERI524345 FBE524344:FBE524345 FLA524344:FLA524345 FUW524344:FUW524345 GES524344:GES524345 GOO524344:GOO524345 GYK524344:GYK524345 HIG524344:HIG524345 HSC524344:HSC524345 IBY524344:IBY524345 ILU524344:ILU524345 IVQ524344:IVQ524345 JFM524344:JFM524345 JPI524344:JPI524345 JZE524344:JZE524345 KJA524344:KJA524345 KSW524344:KSW524345 LCS524344:LCS524345 LMO524344:LMO524345 LWK524344:LWK524345 MGG524344:MGG524345 MQC524344:MQC524345 MZY524344:MZY524345 NJU524344:NJU524345 NTQ524344:NTQ524345 ODM524344:ODM524345 ONI524344:ONI524345 OXE524344:OXE524345 PHA524344:PHA524345 PQW524344:PQW524345 QAS524344:QAS524345 QKO524344:QKO524345 QUK524344:QUK524345 REG524344:REG524345 ROC524344:ROC524345 RXY524344:RXY524345 SHU524344:SHU524345 SRQ524344:SRQ524345 TBM524344:TBM524345 TLI524344:TLI524345 TVE524344:TVE524345 UFA524344:UFA524345 UOW524344:UOW524345 UYS524344:UYS524345 VIO524344:VIO524345 VSK524344:VSK524345 WCG524344:WCG524345 WMC524344:WMC524345 WVY524344:WVY524345 Q589880:Q589881 JM589880:JM589881 TI589880:TI589881 ADE589880:ADE589881 ANA589880:ANA589881 AWW589880:AWW589881 BGS589880:BGS589881 BQO589880:BQO589881 CAK589880:CAK589881 CKG589880:CKG589881 CUC589880:CUC589881 DDY589880:DDY589881 DNU589880:DNU589881 DXQ589880:DXQ589881 EHM589880:EHM589881 ERI589880:ERI589881 FBE589880:FBE589881 FLA589880:FLA589881 FUW589880:FUW589881 GES589880:GES589881 GOO589880:GOO589881 GYK589880:GYK589881 HIG589880:HIG589881 HSC589880:HSC589881 IBY589880:IBY589881 ILU589880:ILU589881 IVQ589880:IVQ589881 JFM589880:JFM589881 JPI589880:JPI589881 JZE589880:JZE589881 KJA589880:KJA589881 KSW589880:KSW589881 LCS589880:LCS589881 LMO589880:LMO589881 LWK589880:LWK589881 MGG589880:MGG589881 MQC589880:MQC589881 MZY589880:MZY589881 NJU589880:NJU589881 NTQ589880:NTQ589881 ODM589880:ODM589881 ONI589880:ONI589881 OXE589880:OXE589881 PHA589880:PHA589881 PQW589880:PQW589881 QAS589880:QAS589881 QKO589880:QKO589881 QUK589880:QUK589881 REG589880:REG589881 ROC589880:ROC589881 RXY589880:RXY589881 SHU589880:SHU589881 SRQ589880:SRQ589881 TBM589880:TBM589881 TLI589880:TLI589881 TVE589880:TVE589881 UFA589880:UFA589881 UOW589880:UOW589881 UYS589880:UYS589881 VIO589880:VIO589881 VSK589880:VSK589881 WCG589880:WCG589881 WMC589880:WMC589881 WVY589880:WVY589881 Q655416:Q655417 JM655416:JM655417 TI655416:TI655417 ADE655416:ADE655417 ANA655416:ANA655417 AWW655416:AWW655417 BGS655416:BGS655417 BQO655416:BQO655417 CAK655416:CAK655417 CKG655416:CKG655417 CUC655416:CUC655417 DDY655416:DDY655417 DNU655416:DNU655417 DXQ655416:DXQ655417 EHM655416:EHM655417 ERI655416:ERI655417 FBE655416:FBE655417 FLA655416:FLA655417 FUW655416:FUW655417 GES655416:GES655417 GOO655416:GOO655417 GYK655416:GYK655417 HIG655416:HIG655417 HSC655416:HSC655417 IBY655416:IBY655417 ILU655416:ILU655417 IVQ655416:IVQ655417 JFM655416:JFM655417 JPI655416:JPI655417 JZE655416:JZE655417 KJA655416:KJA655417 KSW655416:KSW655417 LCS655416:LCS655417 LMO655416:LMO655417 LWK655416:LWK655417 MGG655416:MGG655417 MQC655416:MQC655417 MZY655416:MZY655417 NJU655416:NJU655417 NTQ655416:NTQ655417 ODM655416:ODM655417 ONI655416:ONI655417 OXE655416:OXE655417 PHA655416:PHA655417 PQW655416:PQW655417 QAS655416:QAS655417 QKO655416:QKO655417 QUK655416:QUK655417 REG655416:REG655417 ROC655416:ROC655417 RXY655416:RXY655417 SHU655416:SHU655417 SRQ655416:SRQ655417 TBM655416:TBM655417 TLI655416:TLI655417 TVE655416:TVE655417 UFA655416:UFA655417 UOW655416:UOW655417 UYS655416:UYS655417 VIO655416:VIO655417 VSK655416:VSK655417 WCG655416:WCG655417 WMC655416:WMC655417 WVY655416:WVY655417 Q720952:Q720953 JM720952:JM720953 TI720952:TI720953 ADE720952:ADE720953 ANA720952:ANA720953 AWW720952:AWW720953 BGS720952:BGS720953 BQO720952:BQO720953 CAK720952:CAK720953 CKG720952:CKG720953 CUC720952:CUC720953 DDY720952:DDY720953 DNU720952:DNU720953 DXQ720952:DXQ720953 EHM720952:EHM720953 ERI720952:ERI720953 FBE720952:FBE720953 FLA720952:FLA720953 FUW720952:FUW720953 GES720952:GES720953 GOO720952:GOO720953 GYK720952:GYK720953 HIG720952:HIG720953 HSC720952:HSC720953 IBY720952:IBY720953 ILU720952:ILU720953 IVQ720952:IVQ720953 JFM720952:JFM720953 JPI720952:JPI720953 JZE720952:JZE720953 KJA720952:KJA720953 KSW720952:KSW720953 LCS720952:LCS720953 LMO720952:LMO720953 LWK720952:LWK720953 MGG720952:MGG720953 MQC720952:MQC720953 MZY720952:MZY720953 NJU720952:NJU720953 NTQ720952:NTQ720953 ODM720952:ODM720953 ONI720952:ONI720953 OXE720952:OXE720953 PHA720952:PHA720953 PQW720952:PQW720953 QAS720952:QAS720953 QKO720952:QKO720953 QUK720952:QUK720953 REG720952:REG720953 ROC720952:ROC720953 RXY720952:RXY720953 SHU720952:SHU720953 SRQ720952:SRQ720953 TBM720952:TBM720953 TLI720952:TLI720953 TVE720952:TVE720953 UFA720952:UFA720953 UOW720952:UOW720953 UYS720952:UYS720953 VIO720952:VIO720953 VSK720952:VSK720953 WCG720952:WCG720953 WMC720952:WMC720953 WVY720952:WVY720953 Q786488:Q786489 JM786488:JM786489 TI786488:TI786489 ADE786488:ADE786489 ANA786488:ANA786489 AWW786488:AWW786489 BGS786488:BGS786489 BQO786488:BQO786489 CAK786488:CAK786489 CKG786488:CKG786489 CUC786488:CUC786489 DDY786488:DDY786489 DNU786488:DNU786489 DXQ786488:DXQ786489 EHM786488:EHM786489 ERI786488:ERI786489 FBE786488:FBE786489 FLA786488:FLA786489 FUW786488:FUW786489 GES786488:GES786489 GOO786488:GOO786489 GYK786488:GYK786489 HIG786488:HIG786489 HSC786488:HSC786489 IBY786488:IBY786489 ILU786488:ILU786489 IVQ786488:IVQ786489 JFM786488:JFM786489 JPI786488:JPI786489 JZE786488:JZE786489 KJA786488:KJA786489 KSW786488:KSW786489 LCS786488:LCS786489 LMO786488:LMO786489 LWK786488:LWK786489 MGG786488:MGG786489 MQC786488:MQC786489 MZY786488:MZY786489 NJU786488:NJU786489 NTQ786488:NTQ786489 ODM786488:ODM786489 ONI786488:ONI786489 OXE786488:OXE786489 PHA786488:PHA786489 PQW786488:PQW786489 QAS786488:QAS786489 QKO786488:QKO786489 QUK786488:QUK786489 REG786488:REG786489 ROC786488:ROC786489 RXY786488:RXY786489 SHU786488:SHU786489 SRQ786488:SRQ786489 TBM786488:TBM786489 TLI786488:TLI786489 TVE786488:TVE786489 UFA786488:UFA786489 UOW786488:UOW786489 UYS786488:UYS786489 VIO786488:VIO786489 VSK786488:VSK786489 WCG786488:WCG786489 WMC786488:WMC786489 WVY786488:WVY786489 Q852024:Q852025 JM852024:JM852025 TI852024:TI852025 ADE852024:ADE852025 ANA852024:ANA852025 AWW852024:AWW852025 BGS852024:BGS852025 BQO852024:BQO852025 CAK852024:CAK852025 CKG852024:CKG852025 CUC852024:CUC852025 DDY852024:DDY852025 DNU852024:DNU852025 DXQ852024:DXQ852025 EHM852024:EHM852025 ERI852024:ERI852025 FBE852024:FBE852025 FLA852024:FLA852025 FUW852024:FUW852025 GES852024:GES852025 GOO852024:GOO852025 GYK852024:GYK852025 HIG852024:HIG852025 HSC852024:HSC852025 IBY852024:IBY852025 ILU852024:ILU852025 IVQ852024:IVQ852025 JFM852024:JFM852025 JPI852024:JPI852025 JZE852024:JZE852025 KJA852024:KJA852025 KSW852024:KSW852025 LCS852024:LCS852025 LMO852024:LMO852025 LWK852024:LWK852025 MGG852024:MGG852025 MQC852024:MQC852025 MZY852024:MZY852025 NJU852024:NJU852025 NTQ852024:NTQ852025 ODM852024:ODM852025 ONI852024:ONI852025 OXE852024:OXE852025 PHA852024:PHA852025 PQW852024:PQW852025 QAS852024:QAS852025 QKO852024:QKO852025 QUK852024:QUK852025 REG852024:REG852025 ROC852024:ROC852025 RXY852024:RXY852025 SHU852024:SHU852025 SRQ852024:SRQ852025 TBM852024:TBM852025 TLI852024:TLI852025 TVE852024:TVE852025 UFA852024:UFA852025 UOW852024:UOW852025 UYS852024:UYS852025 VIO852024:VIO852025 VSK852024:VSK852025 WCG852024:WCG852025 WMC852024:WMC852025 WVY852024:WVY852025 Q917560:Q917561 JM917560:JM917561 TI917560:TI917561 ADE917560:ADE917561 ANA917560:ANA917561 AWW917560:AWW917561 BGS917560:BGS917561 BQO917560:BQO917561 CAK917560:CAK917561 CKG917560:CKG917561 CUC917560:CUC917561 DDY917560:DDY917561 DNU917560:DNU917561 DXQ917560:DXQ917561 EHM917560:EHM917561 ERI917560:ERI917561 FBE917560:FBE917561 FLA917560:FLA917561 FUW917560:FUW917561 GES917560:GES917561 GOO917560:GOO917561 GYK917560:GYK917561 HIG917560:HIG917561 HSC917560:HSC917561 IBY917560:IBY917561 ILU917560:ILU917561 IVQ917560:IVQ917561 JFM917560:JFM917561 JPI917560:JPI917561 JZE917560:JZE917561 KJA917560:KJA917561 KSW917560:KSW917561 LCS917560:LCS917561 LMO917560:LMO917561 LWK917560:LWK917561 MGG917560:MGG917561 MQC917560:MQC917561 MZY917560:MZY917561 NJU917560:NJU917561 NTQ917560:NTQ917561 ODM917560:ODM917561 ONI917560:ONI917561 OXE917560:OXE917561 PHA917560:PHA917561 PQW917560:PQW917561 QAS917560:QAS917561 QKO917560:QKO917561 QUK917560:QUK917561 REG917560:REG917561 ROC917560:ROC917561 RXY917560:RXY917561 SHU917560:SHU917561 SRQ917560:SRQ917561 TBM917560:TBM917561 TLI917560:TLI917561 TVE917560:TVE917561 UFA917560:UFA917561 UOW917560:UOW917561 UYS917560:UYS917561 VIO917560:VIO917561 VSK917560:VSK917561 WCG917560:WCG917561 WMC917560:WMC917561 WVY917560:WVY917561 Q983096:Q983097 JM983096:JM983097 TI983096:TI983097 ADE983096:ADE983097 ANA983096:ANA983097 AWW983096:AWW983097 BGS983096:BGS983097 BQO983096:BQO983097 CAK983096:CAK983097 CKG983096:CKG983097 CUC983096:CUC983097 DDY983096:DDY983097 DNU983096:DNU983097 DXQ983096:DXQ983097 EHM983096:EHM983097 ERI983096:ERI983097 FBE983096:FBE983097 FLA983096:FLA983097 FUW983096:FUW983097 GES983096:GES983097 GOO983096:GOO983097 GYK983096:GYK983097 HIG983096:HIG983097 HSC983096:HSC983097 IBY983096:IBY983097 ILU983096:ILU983097 IVQ983096:IVQ983097 JFM983096:JFM983097 JPI983096:JPI983097 JZE983096:JZE983097 KJA983096:KJA983097 KSW983096:KSW983097 LCS983096:LCS983097 LMO983096:LMO983097 LWK983096:LWK983097 MGG983096:MGG983097 MQC983096:MQC983097 MZY983096:MZY983097 NJU983096:NJU983097 NTQ983096:NTQ983097 ODM983096:ODM983097 ONI983096:ONI983097 OXE983096:OXE983097 PHA983096:PHA983097 PQW983096:PQW983097 QAS983096:QAS983097 QKO983096:QKO983097 QUK983096:QUK983097 REG983096:REG983097 ROC983096:ROC983097 RXY983096:RXY983097 SHU983096:SHU983097 SRQ983096:SRQ983097 TBM983096:TBM983097 TLI983096:TLI983097 TVE983096:TVE983097 UFA983096:UFA983097 UOW983096:UOW983097 UYS983096:UYS983097 VIO983096:VIO983097 VSK983096:VSK983097 WCG983096:WCG983097 WMC983096:WMC983097 WVY983096:WVY983097 Q63:Q65 JM63:JM65 TI63:TI65 ADE63:ADE65 ANA63:ANA65 AWW63:AWW65 BGS63:BGS65 BQO63:BQO65 CAK63:CAK65 CKG63:CKG65 CUC63:CUC65 DDY63:DDY65 DNU63:DNU65 DXQ63:DXQ65 EHM63:EHM65 ERI63:ERI65 FBE63:FBE65 FLA63:FLA65 FUW63:FUW65 GES63:GES65 GOO63:GOO65 GYK63:GYK65 HIG63:HIG65 HSC63:HSC65 IBY63:IBY65 ILU63:ILU65 IVQ63:IVQ65 JFM63:JFM65 JPI63:JPI65 JZE63:JZE65 KJA63:KJA65 KSW63:KSW65 LCS63:LCS65 LMO63:LMO65 LWK63:LWK65 MGG63:MGG65 MQC63:MQC65 MZY63:MZY65 NJU63:NJU65 NTQ63:NTQ65 ODM63:ODM65 ONI63:ONI65 OXE63:OXE65 PHA63:PHA65 PQW63:PQW65 QAS63:QAS65 QKO63:QKO65 QUK63:QUK65 REG63:REG65 ROC63:ROC65 RXY63:RXY65 SHU63:SHU65 SRQ63:SRQ65 TBM63:TBM65 TLI63:TLI65 TVE63:TVE65 UFA63:UFA65 UOW63:UOW65 UYS63:UYS65 VIO63:VIO65 VSK63:VSK65 WCG63:WCG65 WMC63:WMC65 WVY63:WVY65 Q65599:Q65601 JM65599:JM65601 TI65599:TI65601 ADE65599:ADE65601 ANA65599:ANA65601 AWW65599:AWW65601 BGS65599:BGS65601 BQO65599:BQO65601 CAK65599:CAK65601 CKG65599:CKG65601 CUC65599:CUC65601 DDY65599:DDY65601 DNU65599:DNU65601 DXQ65599:DXQ65601 EHM65599:EHM65601 ERI65599:ERI65601 FBE65599:FBE65601 FLA65599:FLA65601 FUW65599:FUW65601 GES65599:GES65601 GOO65599:GOO65601 GYK65599:GYK65601 HIG65599:HIG65601 HSC65599:HSC65601 IBY65599:IBY65601 ILU65599:ILU65601 IVQ65599:IVQ65601 JFM65599:JFM65601 JPI65599:JPI65601 JZE65599:JZE65601 KJA65599:KJA65601 KSW65599:KSW65601 LCS65599:LCS65601 LMO65599:LMO65601 LWK65599:LWK65601 MGG65599:MGG65601 MQC65599:MQC65601 MZY65599:MZY65601 NJU65599:NJU65601 NTQ65599:NTQ65601 ODM65599:ODM65601 ONI65599:ONI65601 OXE65599:OXE65601 PHA65599:PHA65601 PQW65599:PQW65601 QAS65599:QAS65601 QKO65599:QKO65601 QUK65599:QUK65601 REG65599:REG65601 ROC65599:ROC65601 RXY65599:RXY65601 SHU65599:SHU65601 SRQ65599:SRQ65601 TBM65599:TBM65601 TLI65599:TLI65601 TVE65599:TVE65601 UFA65599:UFA65601 UOW65599:UOW65601 UYS65599:UYS65601 VIO65599:VIO65601 VSK65599:VSK65601 WCG65599:WCG65601 WMC65599:WMC65601 WVY65599:WVY65601 Q131135:Q131137 JM131135:JM131137 TI131135:TI131137 ADE131135:ADE131137 ANA131135:ANA131137 AWW131135:AWW131137 BGS131135:BGS131137 BQO131135:BQO131137 CAK131135:CAK131137 CKG131135:CKG131137 CUC131135:CUC131137 DDY131135:DDY131137 DNU131135:DNU131137 DXQ131135:DXQ131137 EHM131135:EHM131137 ERI131135:ERI131137 FBE131135:FBE131137 FLA131135:FLA131137 FUW131135:FUW131137 GES131135:GES131137 GOO131135:GOO131137 GYK131135:GYK131137 HIG131135:HIG131137 HSC131135:HSC131137 IBY131135:IBY131137 ILU131135:ILU131137 IVQ131135:IVQ131137 JFM131135:JFM131137 JPI131135:JPI131137 JZE131135:JZE131137 KJA131135:KJA131137 KSW131135:KSW131137 LCS131135:LCS131137 LMO131135:LMO131137 LWK131135:LWK131137 MGG131135:MGG131137 MQC131135:MQC131137 MZY131135:MZY131137 NJU131135:NJU131137 NTQ131135:NTQ131137 ODM131135:ODM131137 ONI131135:ONI131137 OXE131135:OXE131137 PHA131135:PHA131137 PQW131135:PQW131137 QAS131135:QAS131137 QKO131135:QKO131137 QUK131135:QUK131137 REG131135:REG131137 ROC131135:ROC131137 RXY131135:RXY131137 SHU131135:SHU131137 SRQ131135:SRQ131137 TBM131135:TBM131137 TLI131135:TLI131137 TVE131135:TVE131137 UFA131135:UFA131137 UOW131135:UOW131137 UYS131135:UYS131137 VIO131135:VIO131137 VSK131135:VSK131137 WCG131135:WCG131137 WMC131135:WMC131137 WVY131135:WVY131137 Q196671:Q196673 JM196671:JM196673 TI196671:TI196673 ADE196671:ADE196673 ANA196671:ANA196673 AWW196671:AWW196673 BGS196671:BGS196673 BQO196671:BQO196673 CAK196671:CAK196673 CKG196671:CKG196673 CUC196671:CUC196673 DDY196671:DDY196673 DNU196671:DNU196673 DXQ196671:DXQ196673 EHM196671:EHM196673 ERI196671:ERI196673 FBE196671:FBE196673 FLA196671:FLA196673 FUW196671:FUW196673 GES196671:GES196673 GOO196671:GOO196673 GYK196671:GYK196673 HIG196671:HIG196673 HSC196671:HSC196673 IBY196671:IBY196673 ILU196671:ILU196673 IVQ196671:IVQ196673 JFM196671:JFM196673 JPI196671:JPI196673 JZE196671:JZE196673 KJA196671:KJA196673 KSW196671:KSW196673 LCS196671:LCS196673 LMO196671:LMO196673 LWK196671:LWK196673 MGG196671:MGG196673 MQC196671:MQC196673 MZY196671:MZY196673 NJU196671:NJU196673 NTQ196671:NTQ196673 ODM196671:ODM196673 ONI196671:ONI196673 OXE196671:OXE196673 PHA196671:PHA196673 PQW196671:PQW196673 QAS196671:QAS196673 QKO196671:QKO196673 QUK196671:QUK196673 REG196671:REG196673 ROC196671:ROC196673 RXY196671:RXY196673 SHU196671:SHU196673 SRQ196671:SRQ196673 TBM196671:TBM196673 TLI196671:TLI196673 TVE196671:TVE196673 UFA196671:UFA196673 UOW196671:UOW196673 UYS196671:UYS196673 VIO196671:VIO196673 VSK196671:VSK196673 WCG196671:WCG196673 WMC196671:WMC196673 WVY196671:WVY196673 Q262207:Q262209 JM262207:JM262209 TI262207:TI262209 ADE262207:ADE262209 ANA262207:ANA262209 AWW262207:AWW262209 BGS262207:BGS262209 BQO262207:BQO262209 CAK262207:CAK262209 CKG262207:CKG262209 CUC262207:CUC262209 DDY262207:DDY262209 DNU262207:DNU262209 DXQ262207:DXQ262209 EHM262207:EHM262209 ERI262207:ERI262209 FBE262207:FBE262209 FLA262207:FLA262209 FUW262207:FUW262209 GES262207:GES262209 GOO262207:GOO262209 GYK262207:GYK262209 HIG262207:HIG262209 HSC262207:HSC262209 IBY262207:IBY262209 ILU262207:ILU262209 IVQ262207:IVQ262209 JFM262207:JFM262209 JPI262207:JPI262209 JZE262207:JZE262209 KJA262207:KJA262209 KSW262207:KSW262209 LCS262207:LCS262209 LMO262207:LMO262209 LWK262207:LWK262209 MGG262207:MGG262209 MQC262207:MQC262209 MZY262207:MZY262209 NJU262207:NJU262209 NTQ262207:NTQ262209 ODM262207:ODM262209 ONI262207:ONI262209 OXE262207:OXE262209 PHA262207:PHA262209 PQW262207:PQW262209 QAS262207:QAS262209 QKO262207:QKO262209 QUK262207:QUK262209 REG262207:REG262209 ROC262207:ROC262209 RXY262207:RXY262209 SHU262207:SHU262209 SRQ262207:SRQ262209 TBM262207:TBM262209 TLI262207:TLI262209 TVE262207:TVE262209 UFA262207:UFA262209 UOW262207:UOW262209 UYS262207:UYS262209 VIO262207:VIO262209 VSK262207:VSK262209 WCG262207:WCG262209 WMC262207:WMC262209 WVY262207:WVY262209 Q327743:Q327745 JM327743:JM327745 TI327743:TI327745 ADE327743:ADE327745 ANA327743:ANA327745 AWW327743:AWW327745 BGS327743:BGS327745 BQO327743:BQO327745 CAK327743:CAK327745 CKG327743:CKG327745 CUC327743:CUC327745 DDY327743:DDY327745 DNU327743:DNU327745 DXQ327743:DXQ327745 EHM327743:EHM327745 ERI327743:ERI327745 FBE327743:FBE327745 FLA327743:FLA327745 FUW327743:FUW327745 GES327743:GES327745 GOO327743:GOO327745 GYK327743:GYK327745 HIG327743:HIG327745 HSC327743:HSC327745 IBY327743:IBY327745 ILU327743:ILU327745 IVQ327743:IVQ327745 JFM327743:JFM327745 JPI327743:JPI327745 JZE327743:JZE327745 KJA327743:KJA327745 KSW327743:KSW327745 LCS327743:LCS327745 LMO327743:LMO327745 LWK327743:LWK327745 MGG327743:MGG327745 MQC327743:MQC327745 MZY327743:MZY327745 NJU327743:NJU327745 NTQ327743:NTQ327745 ODM327743:ODM327745 ONI327743:ONI327745 OXE327743:OXE327745 PHA327743:PHA327745 PQW327743:PQW327745 QAS327743:QAS327745 QKO327743:QKO327745 QUK327743:QUK327745 REG327743:REG327745 ROC327743:ROC327745 RXY327743:RXY327745 SHU327743:SHU327745 SRQ327743:SRQ327745 TBM327743:TBM327745 TLI327743:TLI327745 TVE327743:TVE327745 UFA327743:UFA327745 UOW327743:UOW327745 UYS327743:UYS327745 VIO327743:VIO327745 VSK327743:VSK327745 WCG327743:WCG327745 WMC327743:WMC327745 WVY327743:WVY327745 Q393279:Q393281 JM393279:JM393281 TI393279:TI393281 ADE393279:ADE393281 ANA393279:ANA393281 AWW393279:AWW393281 BGS393279:BGS393281 BQO393279:BQO393281 CAK393279:CAK393281 CKG393279:CKG393281 CUC393279:CUC393281 DDY393279:DDY393281 DNU393279:DNU393281 DXQ393279:DXQ393281 EHM393279:EHM393281 ERI393279:ERI393281 FBE393279:FBE393281 FLA393279:FLA393281 FUW393279:FUW393281 GES393279:GES393281 GOO393279:GOO393281 GYK393279:GYK393281 HIG393279:HIG393281 HSC393279:HSC393281 IBY393279:IBY393281 ILU393279:ILU393281 IVQ393279:IVQ393281 JFM393279:JFM393281 JPI393279:JPI393281 JZE393279:JZE393281 KJA393279:KJA393281 KSW393279:KSW393281 LCS393279:LCS393281 LMO393279:LMO393281 LWK393279:LWK393281 MGG393279:MGG393281 MQC393279:MQC393281 MZY393279:MZY393281 NJU393279:NJU393281 NTQ393279:NTQ393281 ODM393279:ODM393281 ONI393279:ONI393281 OXE393279:OXE393281 PHA393279:PHA393281 PQW393279:PQW393281 QAS393279:QAS393281 QKO393279:QKO393281 QUK393279:QUK393281 REG393279:REG393281 ROC393279:ROC393281 RXY393279:RXY393281 SHU393279:SHU393281 SRQ393279:SRQ393281 TBM393279:TBM393281 TLI393279:TLI393281 TVE393279:TVE393281 UFA393279:UFA393281 UOW393279:UOW393281 UYS393279:UYS393281 VIO393279:VIO393281 VSK393279:VSK393281 WCG393279:WCG393281 WMC393279:WMC393281 WVY393279:WVY393281 Q458815:Q458817 JM458815:JM458817 TI458815:TI458817 ADE458815:ADE458817 ANA458815:ANA458817 AWW458815:AWW458817 BGS458815:BGS458817 BQO458815:BQO458817 CAK458815:CAK458817 CKG458815:CKG458817 CUC458815:CUC458817 DDY458815:DDY458817 DNU458815:DNU458817 DXQ458815:DXQ458817 EHM458815:EHM458817 ERI458815:ERI458817 FBE458815:FBE458817 FLA458815:FLA458817 FUW458815:FUW458817 GES458815:GES458817 GOO458815:GOO458817 GYK458815:GYK458817 HIG458815:HIG458817 HSC458815:HSC458817 IBY458815:IBY458817 ILU458815:ILU458817 IVQ458815:IVQ458817 JFM458815:JFM458817 JPI458815:JPI458817 JZE458815:JZE458817 KJA458815:KJA458817 KSW458815:KSW458817 LCS458815:LCS458817 LMO458815:LMO458817 LWK458815:LWK458817 MGG458815:MGG458817 MQC458815:MQC458817 MZY458815:MZY458817 NJU458815:NJU458817 NTQ458815:NTQ458817 ODM458815:ODM458817 ONI458815:ONI458817 OXE458815:OXE458817 PHA458815:PHA458817 PQW458815:PQW458817 QAS458815:QAS458817 QKO458815:QKO458817 QUK458815:QUK458817 REG458815:REG458817 ROC458815:ROC458817 RXY458815:RXY458817 SHU458815:SHU458817 SRQ458815:SRQ458817 TBM458815:TBM458817 TLI458815:TLI458817 TVE458815:TVE458817 UFA458815:UFA458817 UOW458815:UOW458817 UYS458815:UYS458817 VIO458815:VIO458817 VSK458815:VSK458817 WCG458815:WCG458817 WMC458815:WMC458817 WVY458815:WVY458817 Q524351:Q524353 JM524351:JM524353 TI524351:TI524353 ADE524351:ADE524353 ANA524351:ANA524353 AWW524351:AWW524353 BGS524351:BGS524353 BQO524351:BQO524353 CAK524351:CAK524353 CKG524351:CKG524353 CUC524351:CUC524353 DDY524351:DDY524353 DNU524351:DNU524353 DXQ524351:DXQ524353 EHM524351:EHM524353 ERI524351:ERI524353 FBE524351:FBE524353 FLA524351:FLA524353 FUW524351:FUW524353 GES524351:GES524353 GOO524351:GOO524353 GYK524351:GYK524353 HIG524351:HIG524353 HSC524351:HSC524353 IBY524351:IBY524353 ILU524351:ILU524353 IVQ524351:IVQ524353 JFM524351:JFM524353 JPI524351:JPI524353 JZE524351:JZE524353 KJA524351:KJA524353 KSW524351:KSW524353 LCS524351:LCS524353 LMO524351:LMO524353 LWK524351:LWK524353 MGG524351:MGG524353 MQC524351:MQC524353 MZY524351:MZY524353 NJU524351:NJU524353 NTQ524351:NTQ524353 ODM524351:ODM524353 ONI524351:ONI524353 OXE524351:OXE524353 PHA524351:PHA524353 PQW524351:PQW524353 QAS524351:QAS524353 QKO524351:QKO524353 QUK524351:QUK524353 REG524351:REG524353 ROC524351:ROC524353 RXY524351:RXY524353 SHU524351:SHU524353 SRQ524351:SRQ524353 TBM524351:TBM524353 TLI524351:TLI524353 TVE524351:TVE524353 UFA524351:UFA524353 UOW524351:UOW524353 UYS524351:UYS524353 VIO524351:VIO524353 VSK524351:VSK524353 WCG524351:WCG524353 WMC524351:WMC524353 WVY524351:WVY524353 Q589887:Q589889 JM589887:JM589889 TI589887:TI589889 ADE589887:ADE589889 ANA589887:ANA589889 AWW589887:AWW589889 BGS589887:BGS589889 BQO589887:BQO589889 CAK589887:CAK589889 CKG589887:CKG589889 CUC589887:CUC589889 DDY589887:DDY589889 DNU589887:DNU589889 DXQ589887:DXQ589889 EHM589887:EHM589889 ERI589887:ERI589889 FBE589887:FBE589889 FLA589887:FLA589889 FUW589887:FUW589889 GES589887:GES589889 GOO589887:GOO589889 GYK589887:GYK589889 HIG589887:HIG589889 HSC589887:HSC589889 IBY589887:IBY589889 ILU589887:ILU589889 IVQ589887:IVQ589889 JFM589887:JFM589889 JPI589887:JPI589889 JZE589887:JZE589889 KJA589887:KJA589889 KSW589887:KSW589889 LCS589887:LCS589889 LMO589887:LMO589889 LWK589887:LWK589889 MGG589887:MGG589889 MQC589887:MQC589889 MZY589887:MZY589889 NJU589887:NJU589889 NTQ589887:NTQ589889 ODM589887:ODM589889 ONI589887:ONI589889 OXE589887:OXE589889 PHA589887:PHA589889 PQW589887:PQW589889 QAS589887:QAS589889 QKO589887:QKO589889 QUK589887:QUK589889 REG589887:REG589889 ROC589887:ROC589889 RXY589887:RXY589889 SHU589887:SHU589889 SRQ589887:SRQ589889 TBM589887:TBM589889 TLI589887:TLI589889 TVE589887:TVE589889 UFA589887:UFA589889 UOW589887:UOW589889 UYS589887:UYS589889 VIO589887:VIO589889 VSK589887:VSK589889 WCG589887:WCG589889 WMC589887:WMC589889 WVY589887:WVY589889 Q655423:Q655425 JM655423:JM655425 TI655423:TI655425 ADE655423:ADE655425 ANA655423:ANA655425 AWW655423:AWW655425 BGS655423:BGS655425 BQO655423:BQO655425 CAK655423:CAK655425 CKG655423:CKG655425 CUC655423:CUC655425 DDY655423:DDY655425 DNU655423:DNU655425 DXQ655423:DXQ655425 EHM655423:EHM655425 ERI655423:ERI655425 FBE655423:FBE655425 FLA655423:FLA655425 FUW655423:FUW655425 GES655423:GES655425 GOO655423:GOO655425 GYK655423:GYK655425 HIG655423:HIG655425 HSC655423:HSC655425 IBY655423:IBY655425 ILU655423:ILU655425 IVQ655423:IVQ655425 JFM655423:JFM655425 JPI655423:JPI655425 JZE655423:JZE655425 KJA655423:KJA655425 KSW655423:KSW655425 LCS655423:LCS655425 LMO655423:LMO655425 LWK655423:LWK655425 MGG655423:MGG655425 MQC655423:MQC655425 MZY655423:MZY655425 NJU655423:NJU655425 NTQ655423:NTQ655425 ODM655423:ODM655425 ONI655423:ONI655425 OXE655423:OXE655425 PHA655423:PHA655425 PQW655423:PQW655425 QAS655423:QAS655425 QKO655423:QKO655425 QUK655423:QUK655425 REG655423:REG655425 ROC655423:ROC655425 RXY655423:RXY655425 SHU655423:SHU655425 SRQ655423:SRQ655425 TBM655423:TBM655425 TLI655423:TLI655425 TVE655423:TVE655425 UFA655423:UFA655425 UOW655423:UOW655425 UYS655423:UYS655425 VIO655423:VIO655425 VSK655423:VSK655425 WCG655423:WCG655425 WMC655423:WMC655425 WVY655423:WVY655425 Q720959:Q720961 JM720959:JM720961 TI720959:TI720961 ADE720959:ADE720961 ANA720959:ANA720961 AWW720959:AWW720961 BGS720959:BGS720961 BQO720959:BQO720961 CAK720959:CAK720961 CKG720959:CKG720961 CUC720959:CUC720961 DDY720959:DDY720961 DNU720959:DNU720961 DXQ720959:DXQ720961 EHM720959:EHM720961 ERI720959:ERI720961 FBE720959:FBE720961 FLA720959:FLA720961 FUW720959:FUW720961 GES720959:GES720961 GOO720959:GOO720961 GYK720959:GYK720961 HIG720959:HIG720961 HSC720959:HSC720961 IBY720959:IBY720961 ILU720959:ILU720961 IVQ720959:IVQ720961 JFM720959:JFM720961 JPI720959:JPI720961 JZE720959:JZE720961 KJA720959:KJA720961 KSW720959:KSW720961 LCS720959:LCS720961 LMO720959:LMO720961 LWK720959:LWK720961 MGG720959:MGG720961 MQC720959:MQC720961 MZY720959:MZY720961 NJU720959:NJU720961 NTQ720959:NTQ720961 ODM720959:ODM720961 ONI720959:ONI720961 OXE720959:OXE720961 PHA720959:PHA720961 PQW720959:PQW720961 QAS720959:QAS720961 QKO720959:QKO720961 QUK720959:QUK720961 REG720959:REG720961 ROC720959:ROC720961 RXY720959:RXY720961 SHU720959:SHU720961 SRQ720959:SRQ720961 TBM720959:TBM720961 TLI720959:TLI720961 TVE720959:TVE720961 UFA720959:UFA720961 UOW720959:UOW720961 UYS720959:UYS720961 VIO720959:VIO720961 VSK720959:VSK720961 WCG720959:WCG720961 WMC720959:WMC720961 WVY720959:WVY720961 Q786495:Q786497 JM786495:JM786497 TI786495:TI786497 ADE786495:ADE786497 ANA786495:ANA786497 AWW786495:AWW786497 BGS786495:BGS786497 BQO786495:BQO786497 CAK786495:CAK786497 CKG786495:CKG786497 CUC786495:CUC786497 DDY786495:DDY786497 DNU786495:DNU786497 DXQ786495:DXQ786497 EHM786495:EHM786497 ERI786495:ERI786497 FBE786495:FBE786497 FLA786495:FLA786497 FUW786495:FUW786497 GES786495:GES786497 GOO786495:GOO786497 GYK786495:GYK786497 HIG786495:HIG786497 HSC786495:HSC786497 IBY786495:IBY786497 ILU786495:ILU786497 IVQ786495:IVQ786497 JFM786495:JFM786497 JPI786495:JPI786497 JZE786495:JZE786497 KJA786495:KJA786497 KSW786495:KSW786497 LCS786495:LCS786497 LMO786495:LMO786497 LWK786495:LWK786497 MGG786495:MGG786497 MQC786495:MQC786497 MZY786495:MZY786497 NJU786495:NJU786497 NTQ786495:NTQ786497 ODM786495:ODM786497 ONI786495:ONI786497 OXE786495:OXE786497 PHA786495:PHA786497 PQW786495:PQW786497 QAS786495:QAS786497 QKO786495:QKO786497 QUK786495:QUK786497 REG786495:REG786497 ROC786495:ROC786497 RXY786495:RXY786497 SHU786495:SHU786497 SRQ786495:SRQ786497 TBM786495:TBM786497 TLI786495:TLI786497 TVE786495:TVE786497 UFA786495:UFA786497 UOW786495:UOW786497 UYS786495:UYS786497 VIO786495:VIO786497 VSK786495:VSK786497 WCG786495:WCG786497 WMC786495:WMC786497 WVY786495:WVY786497 Q852031:Q852033 JM852031:JM852033 TI852031:TI852033 ADE852031:ADE852033 ANA852031:ANA852033 AWW852031:AWW852033 BGS852031:BGS852033 BQO852031:BQO852033 CAK852031:CAK852033 CKG852031:CKG852033 CUC852031:CUC852033 DDY852031:DDY852033 DNU852031:DNU852033 DXQ852031:DXQ852033 EHM852031:EHM852033 ERI852031:ERI852033 FBE852031:FBE852033 FLA852031:FLA852033 FUW852031:FUW852033 GES852031:GES852033 GOO852031:GOO852033 GYK852031:GYK852033 HIG852031:HIG852033 HSC852031:HSC852033 IBY852031:IBY852033 ILU852031:ILU852033 IVQ852031:IVQ852033 JFM852031:JFM852033 JPI852031:JPI852033 JZE852031:JZE852033 KJA852031:KJA852033 KSW852031:KSW852033 LCS852031:LCS852033 LMO852031:LMO852033 LWK852031:LWK852033 MGG852031:MGG852033 MQC852031:MQC852033 MZY852031:MZY852033 NJU852031:NJU852033 NTQ852031:NTQ852033 ODM852031:ODM852033 ONI852031:ONI852033 OXE852031:OXE852033 PHA852031:PHA852033 PQW852031:PQW852033 QAS852031:QAS852033 QKO852031:QKO852033 QUK852031:QUK852033 REG852031:REG852033 ROC852031:ROC852033 RXY852031:RXY852033 SHU852031:SHU852033 SRQ852031:SRQ852033 TBM852031:TBM852033 TLI852031:TLI852033 TVE852031:TVE852033 UFA852031:UFA852033 UOW852031:UOW852033 UYS852031:UYS852033 VIO852031:VIO852033 VSK852031:VSK852033 WCG852031:WCG852033 WMC852031:WMC852033 WVY852031:WVY852033 Q917567:Q917569 JM917567:JM917569 TI917567:TI917569 ADE917567:ADE917569 ANA917567:ANA917569 AWW917567:AWW917569 BGS917567:BGS917569 BQO917567:BQO917569 CAK917567:CAK917569 CKG917567:CKG917569 CUC917567:CUC917569 DDY917567:DDY917569 DNU917567:DNU917569 DXQ917567:DXQ917569 EHM917567:EHM917569 ERI917567:ERI917569 FBE917567:FBE917569 FLA917567:FLA917569 FUW917567:FUW917569 GES917567:GES917569 GOO917567:GOO917569 GYK917567:GYK917569 HIG917567:HIG917569 HSC917567:HSC917569 IBY917567:IBY917569 ILU917567:ILU917569 IVQ917567:IVQ917569 JFM917567:JFM917569 JPI917567:JPI917569 JZE917567:JZE917569 KJA917567:KJA917569 KSW917567:KSW917569 LCS917567:LCS917569 LMO917567:LMO917569 LWK917567:LWK917569 MGG917567:MGG917569 MQC917567:MQC917569 MZY917567:MZY917569 NJU917567:NJU917569 NTQ917567:NTQ917569 ODM917567:ODM917569 ONI917567:ONI917569 OXE917567:OXE917569 PHA917567:PHA917569 PQW917567:PQW917569 QAS917567:QAS917569 QKO917567:QKO917569 QUK917567:QUK917569 REG917567:REG917569 ROC917567:ROC917569 RXY917567:RXY917569 SHU917567:SHU917569 SRQ917567:SRQ917569 TBM917567:TBM917569 TLI917567:TLI917569 TVE917567:TVE917569 UFA917567:UFA917569 UOW917567:UOW917569 UYS917567:UYS917569 VIO917567:VIO917569 VSK917567:VSK917569 WCG917567:WCG917569 WMC917567:WMC917569 WVY917567:WVY917569 Q983103:Q983105 JM983103:JM983105 TI983103:TI983105 ADE983103:ADE983105 ANA983103:ANA983105 AWW983103:AWW983105 BGS983103:BGS983105 BQO983103:BQO983105 CAK983103:CAK983105 CKG983103:CKG983105 CUC983103:CUC983105 DDY983103:DDY983105 DNU983103:DNU983105 DXQ983103:DXQ983105 EHM983103:EHM983105 ERI983103:ERI983105 FBE983103:FBE983105 FLA983103:FLA983105 FUW983103:FUW983105 GES983103:GES983105 GOO983103:GOO983105 GYK983103:GYK983105 HIG983103:HIG983105 HSC983103:HSC983105 IBY983103:IBY983105 ILU983103:ILU983105 IVQ983103:IVQ983105 JFM983103:JFM983105 JPI983103:JPI983105 JZE983103:JZE983105 KJA983103:KJA983105 KSW983103:KSW983105 LCS983103:LCS983105 LMO983103:LMO983105 LWK983103:LWK983105 MGG983103:MGG983105 MQC983103:MQC983105 MZY983103:MZY983105 NJU983103:NJU983105 NTQ983103:NTQ983105 ODM983103:ODM983105 ONI983103:ONI983105 OXE983103:OXE983105 PHA983103:PHA983105 PQW983103:PQW983105 QAS983103:QAS983105 QKO983103:QKO983105 QUK983103:QUK983105 REG983103:REG983105 ROC983103:ROC983105 RXY983103:RXY983105 SHU983103:SHU983105 SRQ983103:SRQ983105 TBM983103:TBM983105 TLI983103:TLI983105 TVE983103:TVE983105 UFA983103:UFA983105 UOW983103:UOW983105 UYS983103:UYS983105 VIO983103:VIO983105 VSK983103:VSK983105 WCG983103:WCG983105 WMC983103:WMC983105 WVY983103:WVY983105" xr:uid="{40A5A67F-F4FC-4F46-A17B-E75781E67791}">
      <formula1>0</formula1>
      <formula2>1000000000000</formula2>
    </dataValidation>
  </dataValidations>
  <pageMargins left="0.59055118110236227" right="0.39370078740157483" top="0.78740157480314965" bottom="0.47244094488188981" header="0.31496062992125984" footer="0.23622047244094491"/>
  <pageSetup paperSize="9" scale="31" orientation="landscape" r:id="rId1"/>
  <headerFooter alignWithMargins="0">
    <oddHeader>&amp;C&amp;A; &amp;D&amp;R&amp;12Scheda 3.2</oddHeader>
    <oddFooter>&amp;LDifferenze copertura rete 2018&amp;R&amp;13&amp;P di &amp;N</oddFooter>
  </headerFooter>
  <ignoredErrors>
    <ignoredError sqref="R24:R25 R58" unlockedFormula="1"/>
    <ignoredError sqref="F23:F43 F45:F48 F50:F90" formulaRange="1"/>
    <ignoredError sqref="F44 F49" formula="1"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5124" r:id="rId4" name="Button 230">
              <controlPr defaultSize="0" autoFill="0" autoLine="0" autoPict="0" macro="[1]!info_msgbox_DD_Erlöse_Netznutzung">
                <anchor moveWithCells="1" sizeWithCells="1">
                  <from>
                    <xdr:col>20</xdr:col>
                    <xdr:colOff>177800</xdr:colOff>
                    <xdr:row>21</xdr:row>
                    <xdr:rowOff>25400</xdr:rowOff>
                  </from>
                  <to>
                    <xdr:col>20</xdr:col>
                    <xdr:colOff>298450</xdr:colOff>
                    <xdr:row>21</xdr:row>
                    <xdr:rowOff>133350</xdr:rowOff>
                  </to>
                </anchor>
              </controlPr>
            </control>
          </mc:Choice>
        </mc:AlternateContent>
        <mc:AlternateContent xmlns:mc="http://schemas.openxmlformats.org/markup-compatibility/2006">
          <mc:Choice Requires="x14">
            <control shapeId="5125" r:id="rId5" name="Button 231">
              <controlPr defaultSize="0" autoFill="0" autoLine="0" autoPict="0" macro="[1]!info_msgbox_AAA_Nummerangabe">
                <anchor moveWithCells="1" sizeWithCells="1">
                  <from>
                    <xdr:col>20</xdr:col>
                    <xdr:colOff>31750</xdr:colOff>
                    <xdr:row>21</xdr:row>
                    <xdr:rowOff>25400</xdr:rowOff>
                  </from>
                  <to>
                    <xdr:col>20</xdr:col>
                    <xdr:colOff>152400</xdr:colOff>
                    <xdr:row>21</xdr:row>
                    <xdr:rowOff>133350</xdr:rowOff>
                  </to>
                </anchor>
              </controlPr>
            </control>
          </mc:Choice>
        </mc:AlternateContent>
        <mc:AlternateContent xmlns:mc="http://schemas.openxmlformats.org/markup-compatibility/2006">
          <mc:Choice Requires="x14">
            <control shapeId="5126" r:id="rId6" name="Button 78">
              <controlPr defaultSize="0" autoFill="0" autoLine="0" autoPict="0" macro="[1]!info_msgbox_AAA_Nummerangabe">
                <anchor moveWithCells="1" sizeWithCells="1">
                  <from>
                    <xdr:col>20</xdr:col>
                    <xdr:colOff>31750</xdr:colOff>
                    <xdr:row>42</xdr:row>
                    <xdr:rowOff>6350</xdr:rowOff>
                  </from>
                  <to>
                    <xdr:col>20</xdr:col>
                    <xdr:colOff>152400</xdr:colOff>
                    <xdr:row>42</xdr:row>
                    <xdr:rowOff>114300</xdr:rowOff>
                  </to>
                </anchor>
              </controlPr>
            </control>
          </mc:Choice>
        </mc:AlternateContent>
        <mc:AlternateContent xmlns:mc="http://schemas.openxmlformats.org/markup-compatibility/2006">
          <mc:Choice Requires="x14">
            <control shapeId="5127" r:id="rId7" name="Button 244">
              <controlPr defaultSize="0" autoFill="0" autoLine="0" autoPict="0" macro="[1]!info_msgbox_DD_ElCom_verfügte_Anpassungen">
                <anchor moveWithCells="1" sizeWithCells="1">
                  <from>
                    <xdr:col>20</xdr:col>
                    <xdr:colOff>177800</xdr:colOff>
                    <xdr:row>35</xdr:row>
                    <xdr:rowOff>101600</xdr:rowOff>
                  </from>
                  <to>
                    <xdr:col>20</xdr:col>
                    <xdr:colOff>298450</xdr:colOff>
                    <xdr:row>35</xdr:row>
                    <xdr:rowOff>209550</xdr:rowOff>
                  </to>
                </anchor>
              </controlPr>
            </control>
          </mc:Choice>
        </mc:AlternateContent>
        <mc:AlternateContent xmlns:mc="http://schemas.openxmlformats.org/markup-compatibility/2006">
          <mc:Choice Requires="x14">
            <control shapeId="5128" r:id="rId8" name="Button 222">
              <controlPr defaultSize="0" autoFill="0" autoLine="0" autoPict="0" macro="[1]!info_msgbox_DD_Referenzzeitraum">
                <anchor moveWithCells="1" sizeWithCells="1">
                  <from>
                    <xdr:col>20</xdr:col>
                    <xdr:colOff>127000</xdr:colOff>
                    <xdr:row>15</xdr:row>
                    <xdr:rowOff>6350</xdr:rowOff>
                  </from>
                  <to>
                    <xdr:col>20</xdr:col>
                    <xdr:colOff>247650</xdr:colOff>
                    <xdr:row>15</xdr:row>
                    <xdr:rowOff>107950</xdr:rowOff>
                  </to>
                </anchor>
              </controlPr>
            </control>
          </mc:Choice>
        </mc:AlternateContent>
        <mc:AlternateContent xmlns:mc="http://schemas.openxmlformats.org/markup-compatibility/2006">
          <mc:Choice Requires="x14">
            <control shapeId="5129" r:id="rId9" name="Button 223">
              <controlPr defaultSize="0" autoFill="0" autoLine="0" autoPict="0" macro="[1]!info_msgbox_AAA_Nummerangabe">
                <anchor moveWithCells="1" sizeWithCells="1">
                  <from>
                    <xdr:col>20</xdr:col>
                    <xdr:colOff>0</xdr:colOff>
                    <xdr:row>15</xdr:row>
                    <xdr:rowOff>6350</xdr:rowOff>
                  </from>
                  <to>
                    <xdr:col>20</xdr:col>
                    <xdr:colOff>120650</xdr:colOff>
                    <xdr:row>15</xdr:row>
                    <xdr:rowOff>107950</xdr:rowOff>
                  </to>
                </anchor>
              </controlPr>
            </control>
          </mc:Choice>
        </mc:AlternateContent>
        <mc:AlternateContent xmlns:mc="http://schemas.openxmlformats.org/markup-compatibility/2006">
          <mc:Choice Requires="x14">
            <control shapeId="5130" r:id="rId10" name="Button 224">
              <controlPr defaultSize="0" autoFill="0" autoLine="0" autoPict="0" macro="[1]!info_msgbox_DD_Deckungsdifferenzen">
                <anchor moveWithCells="1" sizeWithCells="1">
                  <from>
                    <xdr:col>0</xdr:col>
                    <xdr:colOff>177800</xdr:colOff>
                    <xdr:row>4</xdr:row>
                    <xdr:rowOff>25400</xdr:rowOff>
                  </from>
                  <to>
                    <xdr:col>1</xdr:col>
                    <xdr:colOff>6350</xdr:colOff>
                    <xdr:row>4</xdr:row>
                    <xdr:rowOff>146050</xdr:rowOff>
                  </to>
                </anchor>
              </controlPr>
            </control>
          </mc:Choice>
        </mc:AlternateContent>
        <mc:AlternateContent xmlns:mc="http://schemas.openxmlformats.org/markup-compatibility/2006">
          <mc:Choice Requires="x14">
            <control shapeId="5131" r:id="rId11" name="Button 225">
              <controlPr defaultSize="0" autoFill="0" autoLine="0" autoPict="0" macro="[1]!info_msgbox_AAA_Nummerangabe">
                <anchor moveWithCells="1" sizeWithCells="1">
                  <from>
                    <xdr:col>0</xdr:col>
                    <xdr:colOff>31750</xdr:colOff>
                    <xdr:row>4</xdr:row>
                    <xdr:rowOff>25400</xdr:rowOff>
                  </from>
                  <to>
                    <xdr:col>0</xdr:col>
                    <xdr:colOff>165100</xdr:colOff>
                    <xdr:row>4</xdr:row>
                    <xdr:rowOff>146050</xdr:rowOff>
                  </to>
                </anchor>
              </controlPr>
            </control>
          </mc:Choice>
        </mc:AlternateContent>
        <mc:AlternateContent xmlns:mc="http://schemas.openxmlformats.org/markup-compatibility/2006">
          <mc:Choice Requires="x14">
            <control shapeId="5132" r:id="rId12" name="Button 245">
              <controlPr defaultSize="0" autoFill="0" autoLine="0" autoPict="0" macro="[1]!info_msgbox_AAA_Nummerangabe">
                <anchor moveWithCells="1" sizeWithCells="1">
                  <from>
                    <xdr:col>20</xdr:col>
                    <xdr:colOff>31750</xdr:colOff>
                    <xdr:row>35</xdr:row>
                    <xdr:rowOff>101600</xdr:rowOff>
                  </from>
                  <to>
                    <xdr:col>20</xdr:col>
                    <xdr:colOff>152400</xdr:colOff>
                    <xdr:row>35</xdr:row>
                    <xdr:rowOff>209550</xdr:rowOff>
                  </to>
                </anchor>
              </controlPr>
            </control>
          </mc:Choice>
        </mc:AlternateContent>
        <mc:AlternateContent xmlns:mc="http://schemas.openxmlformats.org/markup-compatibility/2006">
          <mc:Choice Requires="x14">
            <control shapeId="5133" r:id="rId13" name="Button 298">
              <controlPr defaultSize="0" autoFill="0" autoLine="0" autoPict="0" macro="[1]!info_msgbox_Kostenrechnung_900_1">
                <anchor moveWithCells="1" sizeWithCells="1">
                  <from>
                    <xdr:col>0</xdr:col>
                    <xdr:colOff>177800</xdr:colOff>
                    <xdr:row>80</xdr:row>
                    <xdr:rowOff>6350</xdr:rowOff>
                  </from>
                  <to>
                    <xdr:col>0</xdr:col>
                    <xdr:colOff>298450</xdr:colOff>
                    <xdr:row>80</xdr:row>
                    <xdr:rowOff>114300</xdr:rowOff>
                  </to>
                </anchor>
              </controlPr>
            </control>
          </mc:Choice>
        </mc:AlternateContent>
        <mc:AlternateContent xmlns:mc="http://schemas.openxmlformats.org/markup-compatibility/2006">
          <mc:Choice Requires="x14">
            <control shapeId="5134" r:id="rId14" name="Button 299">
              <controlPr defaultSize="0" autoFill="0" autoLine="0" autoPict="0" macro="[1]!info_msgbox_Kostenrechnung_900_2">
                <anchor moveWithCells="1" sizeWithCells="1">
                  <from>
                    <xdr:col>0</xdr:col>
                    <xdr:colOff>177800</xdr:colOff>
                    <xdr:row>81</xdr:row>
                    <xdr:rowOff>0</xdr:rowOff>
                  </from>
                  <to>
                    <xdr:col>0</xdr:col>
                    <xdr:colOff>298450</xdr:colOff>
                    <xdr:row>81</xdr:row>
                    <xdr:rowOff>101600</xdr:rowOff>
                  </to>
                </anchor>
              </controlPr>
            </control>
          </mc:Choice>
        </mc:AlternateContent>
        <mc:AlternateContent xmlns:mc="http://schemas.openxmlformats.org/markup-compatibility/2006">
          <mc:Choice Requires="x14">
            <control shapeId="5135" r:id="rId15" name="Button 15">
              <controlPr defaultSize="0" autoFill="0" autoLine="0" autoPict="0" macro="[1]!Modul19.info_msgbox_Kostenrechnung_Grundversorgung">
                <anchor moveWithCells="1" sizeWithCells="1">
                  <from>
                    <xdr:col>14</xdr:col>
                    <xdr:colOff>463550</xdr:colOff>
                    <xdr:row>20</xdr:row>
                    <xdr:rowOff>38100</xdr:rowOff>
                  </from>
                  <to>
                    <xdr:col>14</xdr:col>
                    <xdr:colOff>571500</xdr:colOff>
                    <xdr:row>20</xdr:row>
                    <xdr:rowOff>158750</xdr:rowOff>
                  </to>
                </anchor>
              </controlPr>
            </control>
          </mc:Choice>
        </mc:AlternateContent>
        <mc:AlternateContent xmlns:mc="http://schemas.openxmlformats.org/markup-compatibility/2006">
          <mc:Choice Requires="x14">
            <control shapeId="5136" r:id="rId16" name="Button 16">
              <controlPr defaultSize="0" autoFill="0" autoLine="0" autoPict="0" macro="[1]!info_msgbox_DD_sonstige_Deckungsdifferenzen">
                <anchor moveWithCells="1" sizeWithCells="1">
                  <from>
                    <xdr:col>20</xdr:col>
                    <xdr:colOff>177800</xdr:colOff>
                    <xdr:row>42</xdr:row>
                    <xdr:rowOff>6350</xdr:rowOff>
                  </from>
                  <to>
                    <xdr:col>20</xdr:col>
                    <xdr:colOff>298450</xdr:colOff>
                    <xdr:row>42</xdr:row>
                    <xdr:rowOff>114300</xdr:rowOff>
                  </to>
                </anchor>
              </controlPr>
            </control>
          </mc:Choice>
        </mc:AlternateContent>
        <mc:AlternateContent xmlns:mc="http://schemas.openxmlformats.org/markup-compatibility/2006">
          <mc:Choice Requires="x14">
            <control shapeId="5137" r:id="rId17" name="Button 302">
              <controlPr defaultSize="0" autoFill="0" autoLine="0" autoPict="0" macro="[1]!info_msgbox_DD_Kapitalkosten">
                <anchor moveWithCells="1" sizeWithCells="1">
                  <from>
                    <xdr:col>0</xdr:col>
                    <xdr:colOff>177800</xdr:colOff>
                    <xdr:row>22</xdr:row>
                    <xdr:rowOff>139700</xdr:rowOff>
                  </from>
                  <to>
                    <xdr:col>0</xdr:col>
                    <xdr:colOff>298450</xdr:colOff>
                    <xdr:row>23</xdr:row>
                    <xdr:rowOff>82550</xdr:rowOff>
                  </to>
                </anchor>
              </controlPr>
            </control>
          </mc:Choice>
        </mc:AlternateContent>
        <mc:AlternateContent xmlns:mc="http://schemas.openxmlformats.org/markup-compatibility/2006">
          <mc:Choice Requires="x14">
            <control shapeId="5138" r:id="rId18" name="Button 303">
              <controlPr defaultSize="0" autoFill="0" autoLine="0" autoPict="0" macro="[1]!info_msgbox_Kostenrechnung_NEx">
                <anchor moveWithCells="1" sizeWithCells="1">
                  <from>
                    <xdr:col>7</xdr:col>
                    <xdr:colOff>266700</xdr:colOff>
                    <xdr:row>20</xdr:row>
                    <xdr:rowOff>25400</xdr:rowOff>
                  </from>
                  <to>
                    <xdr:col>7</xdr:col>
                    <xdr:colOff>387350</xdr:colOff>
                    <xdr:row>20</xdr:row>
                    <xdr:rowOff>133350</xdr:rowOff>
                  </to>
                </anchor>
              </controlPr>
            </control>
          </mc:Choice>
        </mc:AlternateContent>
        <mc:AlternateContent xmlns:mc="http://schemas.openxmlformats.org/markup-compatibility/2006">
          <mc:Choice Requires="x14">
            <control shapeId="5139" r:id="rId19" name="Button 19">
              <controlPr defaultSize="0" autoFill="0" autoLine="0" autoPict="0" macro="[1]!info_msgbox_Kostenrechnung_freie_Kunden">
                <anchor moveWithCells="1" sizeWithCells="1">
                  <from>
                    <xdr:col>15</xdr:col>
                    <xdr:colOff>450850</xdr:colOff>
                    <xdr:row>20</xdr:row>
                    <xdr:rowOff>25400</xdr:rowOff>
                  </from>
                  <to>
                    <xdr:col>15</xdr:col>
                    <xdr:colOff>558800</xdr:colOff>
                    <xdr:row>20</xdr:row>
                    <xdr:rowOff>146050</xdr:rowOff>
                  </to>
                </anchor>
              </controlPr>
            </control>
          </mc:Choice>
        </mc:AlternateContent>
        <mc:AlternateContent xmlns:mc="http://schemas.openxmlformats.org/markup-compatibility/2006">
          <mc:Choice Requires="x14">
            <control shapeId="5140" r:id="rId20" name="Button 306">
              <controlPr defaultSize="0" autoFill="0" autoLine="0" autoPict="0" macro="[1]!info_msgbox_Kostenrechnung_800_3">
                <anchor moveWithCells="1" sizeWithCells="1">
                  <from>
                    <xdr:col>0</xdr:col>
                    <xdr:colOff>177800</xdr:colOff>
                    <xdr:row>74</xdr:row>
                    <xdr:rowOff>0</xdr:rowOff>
                  </from>
                  <to>
                    <xdr:col>0</xdr:col>
                    <xdr:colOff>298450</xdr:colOff>
                    <xdr:row>74</xdr:row>
                    <xdr:rowOff>101600</xdr:rowOff>
                  </to>
                </anchor>
              </controlPr>
            </control>
          </mc:Choice>
        </mc:AlternateContent>
        <mc:AlternateContent xmlns:mc="http://schemas.openxmlformats.org/markup-compatibility/2006">
          <mc:Choice Requires="x14">
            <control shapeId="5141" r:id="rId21" name="Button 310">
              <controlPr defaultSize="0" autoFill="0" autoLine="0" autoPict="0" macro="[1]!info_msgbox_Kostenrechnung_750">
                <anchor moveWithCells="1" sizeWithCells="1">
                  <from>
                    <xdr:col>0</xdr:col>
                    <xdr:colOff>177800</xdr:colOff>
                    <xdr:row>67</xdr:row>
                    <xdr:rowOff>0</xdr:rowOff>
                  </from>
                  <to>
                    <xdr:col>0</xdr:col>
                    <xdr:colOff>298450</xdr:colOff>
                    <xdr:row>67</xdr:row>
                    <xdr:rowOff>107950</xdr:rowOff>
                  </to>
                </anchor>
              </controlPr>
            </control>
          </mc:Choice>
        </mc:AlternateContent>
        <mc:AlternateContent xmlns:mc="http://schemas.openxmlformats.org/markup-compatibility/2006">
          <mc:Choice Requires="x14">
            <control shapeId="5142" r:id="rId22" name="Button 312">
              <controlPr defaultSize="0" autoFill="0" autoLine="0" autoPict="0" macro="[1]!info_msgbox_DD_Werte_Basisjahr">
                <anchor moveWithCells="1" sizeWithCells="1">
                  <from>
                    <xdr:col>0</xdr:col>
                    <xdr:colOff>177800</xdr:colOff>
                    <xdr:row>17</xdr:row>
                    <xdr:rowOff>120650</xdr:rowOff>
                  </from>
                  <to>
                    <xdr:col>1</xdr:col>
                    <xdr:colOff>6350</xdr:colOff>
                    <xdr:row>19</xdr:row>
                    <xdr:rowOff>114300</xdr:rowOff>
                  </to>
                </anchor>
              </controlPr>
            </control>
          </mc:Choice>
        </mc:AlternateContent>
        <mc:AlternateContent xmlns:mc="http://schemas.openxmlformats.org/markup-compatibility/2006">
          <mc:Choice Requires="x14">
            <control shapeId="5143" r:id="rId23" name="Button 315">
              <controlPr defaultSize="0" autoFill="0" autoLine="0" autoPict="0" macro="[1]!info_msgbox_Kostenrechnung_NEx">
                <anchor moveWithCells="1" sizeWithCells="1">
                  <from>
                    <xdr:col>8</xdr:col>
                    <xdr:colOff>266700</xdr:colOff>
                    <xdr:row>20</xdr:row>
                    <xdr:rowOff>25400</xdr:rowOff>
                  </from>
                  <to>
                    <xdr:col>8</xdr:col>
                    <xdr:colOff>387350</xdr:colOff>
                    <xdr:row>20</xdr:row>
                    <xdr:rowOff>133350</xdr:rowOff>
                  </to>
                </anchor>
              </controlPr>
            </control>
          </mc:Choice>
        </mc:AlternateContent>
        <mc:AlternateContent xmlns:mc="http://schemas.openxmlformats.org/markup-compatibility/2006">
          <mc:Choice Requires="x14">
            <control shapeId="5144" r:id="rId24" name="Button 316">
              <controlPr defaultSize="0" autoFill="0" autoLine="0" autoPict="0" macro="[1]!info_msgbox_Kostenrechnung_NEx">
                <anchor moveWithCells="1" sizeWithCells="1">
                  <from>
                    <xdr:col>9</xdr:col>
                    <xdr:colOff>266700</xdr:colOff>
                    <xdr:row>20</xdr:row>
                    <xdr:rowOff>25400</xdr:rowOff>
                  </from>
                  <to>
                    <xdr:col>9</xdr:col>
                    <xdr:colOff>387350</xdr:colOff>
                    <xdr:row>20</xdr:row>
                    <xdr:rowOff>133350</xdr:rowOff>
                  </to>
                </anchor>
              </controlPr>
            </control>
          </mc:Choice>
        </mc:AlternateContent>
        <mc:AlternateContent xmlns:mc="http://schemas.openxmlformats.org/markup-compatibility/2006">
          <mc:Choice Requires="x14">
            <control shapeId="5145" r:id="rId25" name="Button 317">
              <controlPr defaultSize="0" autoFill="0" autoLine="0" autoPict="0" macro="[1]!info_msgbox_Kostenrechnung_NEx">
                <anchor moveWithCells="1" sizeWithCells="1">
                  <from>
                    <xdr:col>10</xdr:col>
                    <xdr:colOff>266700</xdr:colOff>
                    <xdr:row>20</xdr:row>
                    <xdr:rowOff>25400</xdr:rowOff>
                  </from>
                  <to>
                    <xdr:col>10</xdr:col>
                    <xdr:colOff>387350</xdr:colOff>
                    <xdr:row>20</xdr:row>
                    <xdr:rowOff>133350</xdr:rowOff>
                  </to>
                </anchor>
              </controlPr>
            </control>
          </mc:Choice>
        </mc:AlternateContent>
        <mc:AlternateContent xmlns:mc="http://schemas.openxmlformats.org/markup-compatibility/2006">
          <mc:Choice Requires="x14">
            <control shapeId="5146" r:id="rId26" name="Button 318">
              <controlPr defaultSize="0" autoFill="0" autoLine="0" autoPict="0" macro="[1]!info_msgbox_Kostenrechnung_NEx">
                <anchor moveWithCells="1" sizeWithCells="1">
                  <from>
                    <xdr:col>11</xdr:col>
                    <xdr:colOff>266700</xdr:colOff>
                    <xdr:row>20</xdr:row>
                    <xdr:rowOff>25400</xdr:rowOff>
                  </from>
                  <to>
                    <xdr:col>11</xdr:col>
                    <xdr:colOff>387350</xdr:colOff>
                    <xdr:row>20</xdr:row>
                    <xdr:rowOff>133350</xdr:rowOff>
                  </to>
                </anchor>
              </controlPr>
            </control>
          </mc:Choice>
        </mc:AlternateContent>
        <mc:AlternateContent xmlns:mc="http://schemas.openxmlformats.org/markup-compatibility/2006">
          <mc:Choice Requires="x14">
            <control shapeId="5147" r:id="rId27" name="Button 319">
              <controlPr defaultSize="0" autoFill="0" autoLine="0" autoPict="0" macro="[1]!info_msgbox_Kostenrechnung_NEx">
                <anchor moveWithCells="1" sizeWithCells="1">
                  <from>
                    <xdr:col>12</xdr:col>
                    <xdr:colOff>266700</xdr:colOff>
                    <xdr:row>20</xdr:row>
                    <xdr:rowOff>25400</xdr:rowOff>
                  </from>
                  <to>
                    <xdr:col>12</xdr:col>
                    <xdr:colOff>387350</xdr:colOff>
                    <xdr:row>20</xdr:row>
                    <xdr:rowOff>133350</xdr:rowOff>
                  </to>
                </anchor>
              </controlPr>
            </control>
          </mc:Choice>
        </mc:AlternateContent>
        <mc:AlternateContent xmlns:mc="http://schemas.openxmlformats.org/markup-compatibility/2006">
          <mc:Choice Requires="x14">
            <control shapeId="5148" r:id="rId28" name="Button 320">
              <controlPr defaultSize="0" autoFill="0" autoLine="0" autoPict="0" macro="[1]!info_msgbox_Kostenrechnung_NEx">
                <anchor moveWithCells="1" sizeWithCells="1">
                  <from>
                    <xdr:col>6</xdr:col>
                    <xdr:colOff>266700</xdr:colOff>
                    <xdr:row>20</xdr:row>
                    <xdr:rowOff>25400</xdr:rowOff>
                  </from>
                  <to>
                    <xdr:col>6</xdr:col>
                    <xdr:colOff>387350</xdr:colOff>
                    <xdr:row>20</xdr:row>
                    <xdr:rowOff>133350</xdr:rowOff>
                  </to>
                </anchor>
              </controlPr>
            </control>
          </mc:Choice>
        </mc:AlternateContent>
        <mc:AlternateContent xmlns:mc="http://schemas.openxmlformats.org/markup-compatibility/2006">
          <mc:Choice Requires="x14">
            <control shapeId="5149" r:id="rId29" name="Button 323">
              <controlPr defaultSize="0" autoFill="0" autoLine="0" autoPict="0" macro="[1]!info_msgbox_AAA_Nummerangabe">
                <anchor moveWithCells="1" sizeWithCells="1">
                  <from>
                    <xdr:col>0</xdr:col>
                    <xdr:colOff>31750</xdr:colOff>
                    <xdr:row>17</xdr:row>
                    <xdr:rowOff>120650</xdr:rowOff>
                  </from>
                  <to>
                    <xdr:col>0</xdr:col>
                    <xdr:colOff>165100</xdr:colOff>
                    <xdr:row>19</xdr:row>
                    <xdr:rowOff>114300</xdr:rowOff>
                  </to>
                </anchor>
              </controlPr>
            </control>
          </mc:Choice>
        </mc:AlternateContent>
        <mc:AlternateContent xmlns:mc="http://schemas.openxmlformats.org/markup-compatibility/2006">
          <mc:Choice Requires="x14">
            <control shapeId="5150" r:id="rId30" name="Button 324">
              <controlPr defaultSize="0" autoFill="0" autoLine="0" autoPict="0" macro="[1]!info_msgbox_AAA_Nummerangabe">
                <anchor moveWithCells="1" sizeWithCells="1">
                  <from>
                    <xdr:col>6</xdr:col>
                    <xdr:colOff>133350</xdr:colOff>
                    <xdr:row>20</xdr:row>
                    <xdr:rowOff>25400</xdr:rowOff>
                  </from>
                  <to>
                    <xdr:col>6</xdr:col>
                    <xdr:colOff>254000</xdr:colOff>
                    <xdr:row>20</xdr:row>
                    <xdr:rowOff>133350</xdr:rowOff>
                  </to>
                </anchor>
              </controlPr>
            </control>
          </mc:Choice>
        </mc:AlternateContent>
        <mc:AlternateContent xmlns:mc="http://schemas.openxmlformats.org/markup-compatibility/2006">
          <mc:Choice Requires="x14">
            <control shapeId="5151" r:id="rId31" name="Button 325">
              <controlPr defaultSize="0" autoFill="0" autoLine="0" autoPict="0" macro="[1]!info_msgbox_AAA_Nummerangabe">
                <anchor moveWithCells="1" sizeWithCells="1">
                  <from>
                    <xdr:col>7</xdr:col>
                    <xdr:colOff>133350</xdr:colOff>
                    <xdr:row>20</xdr:row>
                    <xdr:rowOff>25400</xdr:rowOff>
                  </from>
                  <to>
                    <xdr:col>7</xdr:col>
                    <xdr:colOff>254000</xdr:colOff>
                    <xdr:row>20</xdr:row>
                    <xdr:rowOff>133350</xdr:rowOff>
                  </to>
                </anchor>
              </controlPr>
            </control>
          </mc:Choice>
        </mc:AlternateContent>
        <mc:AlternateContent xmlns:mc="http://schemas.openxmlformats.org/markup-compatibility/2006">
          <mc:Choice Requires="x14">
            <control shapeId="5152" r:id="rId32" name="Button 326">
              <controlPr defaultSize="0" autoFill="0" autoLine="0" autoPict="0" macro="[1]!info_msgbox_AAA_Nummerangabe">
                <anchor moveWithCells="1" sizeWithCells="1">
                  <from>
                    <xdr:col>8</xdr:col>
                    <xdr:colOff>133350</xdr:colOff>
                    <xdr:row>20</xdr:row>
                    <xdr:rowOff>25400</xdr:rowOff>
                  </from>
                  <to>
                    <xdr:col>8</xdr:col>
                    <xdr:colOff>254000</xdr:colOff>
                    <xdr:row>20</xdr:row>
                    <xdr:rowOff>133350</xdr:rowOff>
                  </to>
                </anchor>
              </controlPr>
            </control>
          </mc:Choice>
        </mc:AlternateContent>
        <mc:AlternateContent xmlns:mc="http://schemas.openxmlformats.org/markup-compatibility/2006">
          <mc:Choice Requires="x14">
            <control shapeId="5153" r:id="rId33" name="Button 327">
              <controlPr defaultSize="0" autoFill="0" autoLine="0" autoPict="0" macro="[1]!info_msgbox_AAA_Nummerangabe">
                <anchor moveWithCells="1" sizeWithCells="1">
                  <from>
                    <xdr:col>9</xdr:col>
                    <xdr:colOff>133350</xdr:colOff>
                    <xdr:row>20</xdr:row>
                    <xdr:rowOff>25400</xdr:rowOff>
                  </from>
                  <to>
                    <xdr:col>9</xdr:col>
                    <xdr:colOff>254000</xdr:colOff>
                    <xdr:row>20</xdr:row>
                    <xdr:rowOff>133350</xdr:rowOff>
                  </to>
                </anchor>
              </controlPr>
            </control>
          </mc:Choice>
        </mc:AlternateContent>
        <mc:AlternateContent xmlns:mc="http://schemas.openxmlformats.org/markup-compatibility/2006">
          <mc:Choice Requires="x14">
            <control shapeId="5154" r:id="rId34" name="Button 328">
              <controlPr defaultSize="0" autoFill="0" autoLine="0" autoPict="0" macro="[1]!info_msgbox_AAA_Nummerangabe">
                <anchor moveWithCells="1" sizeWithCells="1">
                  <from>
                    <xdr:col>10</xdr:col>
                    <xdr:colOff>133350</xdr:colOff>
                    <xdr:row>20</xdr:row>
                    <xdr:rowOff>25400</xdr:rowOff>
                  </from>
                  <to>
                    <xdr:col>10</xdr:col>
                    <xdr:colOff>254000</xdr:colOff>
                    <xdr:row>20</xdr:row>
                    <xdr:rowOff>133350</xdr:rowOff>
                  </to>
                </anchor>
              </controlPr>
            </control>
          </mc:Choice>
        </mc:AlternateContent>
        <mc:AlternateContent xmlns:mc="http://schemas.openxmlformats.org/markup-compatibility/2006">
          <mc:Choice Requires="x14">
            <control shapeId="5155" r:id="rId35" name="Button 329">
              <controlPr defaultSize="0" autoFill="0" autoLine="0" autoPict="0" macro="[1]!info_msgbox_AAA_Nummerangabe">
                <anchor moveWithCells="1" sizeWithCells="1">
                  <from>
                    <xdr:col>11</xdr:col>
                    <xdr:colOff>133350</xdr:colOff>
                    <xdr:row>20</xdr:row>
                    <xdr:rowOff>25400</xdr:rowOff>
                  </from>
                  <to>
                    <xdr:col>11</xdr:col>
                    <xdr:colOff>254000</xdr:colOff>
                    <xdr:row>20</xdr:row>
                    <xdr:rowOff>133350</xdr:rowOff>
                  </to>
                </anchor>
              </controlPr>
            </control>
          </mc:Choice>
        </mc:AlternateContent>
        <mc:AlternateContent xmlns:mc="http://schemas.openxmlformats.org/markup-compatibility/2006">
          <mc:Choice Requires="x14">
            <control shapeId="5156" r:id="rId36" name="Button 330">
              <controlPr defaultSize="0" autoFill="0" autoLine="0" autoPict="0" macro="[1]!info_msgbox_AAA_Nummerangabe">
                <anchor moveWithCells="1" sizeWithCells="1">
                  <from>
                    <xdr:col>12</xdr:col>
                    <xdr:colOff>133350</xdr:colOff>
                    <xdr:row>20</xdr:row>
                    <xdr:rowOff>25400</xdr:rowOff>
                  </from>
                  <to>
                    <xdr:col>12</xdr:col>
                    <xdr:colOff>254000</xdr:colOff>
                    <xdr:row>20</xdr:row>
                    <xdr:rowOff>133350</xdr:rowOff>
                  </to>
                </anchor>
              </controlPr>
            </control>
          </mc:Choice>
        </mc:AlternateContent>
        <mc:AlternateContent xmlns:mc="http://schemas.openxmlformats.org/markup-compatibility/2006">
          <mc:Choice Requires="x14">
            <control shapeId="5157" r:id="rId37" name="Button 37">
              <controlPr defaultSize="0" autoFill="0" autoLine="0" autoPict="0" macro="[1]!info_msgbox_AAA_Nummerangabe">
                <anchor moveWithCells="1" sizeWithCells="1">
                  <from>
                    <xdr:col>14</xdr:col>
                    <xdr:colOff>25400</xdr:colOff>
                    <xdr:row>20</xdr:row>
                    <xdr:rowOff>31750</xdr:rowOff>
                  </from>
                  <to>
                    <xdr:col>14</xdr:col>
                    <xdr:colOff>133350</xdr:colOff>
                    <xdr:row>20</xdr:row>
                    <xdr:rowOff>152400</xdr:rowOff>
                  </to>
                </anchor>
              </controlPr>
            </control>
          </mc:Choice>
        </mc:AlternateContent>
        <mc:AlternateContent xmlns:mc="http://schemas.openxmlformats.org/markup-compatibility/2006">
          <mc:Choice Requires="x14">
            <control shapeId="5158" r:id="rId38" name="Button 38">
              <controlPr defaultSize="0" autoFill="0" autoLine="0" autoPict="0" macro="[1]!info_msgbox_AAA_Nummerangabe">
                <anchor moveWithCells="1" sizeWithCells="1">
                  <from>
                    <xdr:col>15</xdr:col>
                    <xdr:colOff>44450</xdr:colOff>
                    <xdr:row>20</xdr:row>
                    <xdr:rowOff>31750</xdr:rowOff>
                  </from>
                  <to>
                    <xdr:col>15</xdr:col>
                    <xdr:colOff>152400</xdr:colOff>
                    <xdr:row>20</xdr:row>
                    <xdr:rowOff>152400</xdr:rowOff>
                  </to>
                </anchor>
              </controlPr>
            </control>
          </mc:Choice>
        </mc:AlternateContent>
        <mc:AlternateContent xmlns:mc="http://schemas.openxmlformats.org/markup-compatibility/2006">
          <mc:Choice Requires="x14">
            <control shapeId="5159" r:id="rId39" name="Button 333">
              <controlPr defaultSize="0" autoFill="0" autoLine="0" autoPict="0" macro="[1]!info_msgbox_AAA_Nummerangabe">
                <anchor moveWithCells="1" sizeWithCells="1">
                  <from>
                    <xdr:col>0</xdr:col>
                    <xdr:colOff>31750</xdr:colOff>
                    <xdr:row>22</xdr:row>
                    <xdr:rowOff>139700</xdr:rowOff>
                  </from>
                  <to>
                    <xdr:col>0</xdr:col>
                    <xdr:colOff>152400</xdr:colOff>
                    <xdr:row>23</xdr:row>
                    <xdr:rowOff>82550</xdr:rowOff>
                  </to>
                </anchor>
              </controlPr>
            </control>
          </mc:Choice>
        </mc:AlternateContent>
        <mc:AlternateContent xmlns:mc="http://schemas.openxmlformats.org/markup-compatibility/2006">
          <mc:Choice Requires="x14">
            <control shapeId="5160" r:id="rId40" name="Button 342">
              <controlPr defaultSize="0" autoFill="0" autoLine="0" autoPict="0" macro="[1]!info_msgbox_AAA_Nummerangabe">
                <anchor moveWithCells="1" sizeWithCells="1">
                  <from>
                    <xdr:col>0</xdr:col>
                    <xdr:colOff>31750</xdr:colOff>
                    <xdr:row>67</xdr:row>
                    <xdr:rowOff>0</xdr:rowOff>
                  </from>
                  <to>
                    <xdr:col>0</xdr:col>
                    <xdr:colOff>152400</xdr:colOff>
                    <xdr:row>67</xdr:row>
                    <xdr:rowOff>107950</xdr:rowOff>
                  </to>
                </anchor>
              </controlPr>
            </control>
          </mc:Choice>
        </mc:AlternateContent>
        <mc:AlternateContent xmlns:mc="http://schemas.openxmlformats.org/markup-compatibility/2006">
          <mc:Choice Requires="x14">
            <control shapeId="5161" r:id="rId41" name="Button 344">
              <controlPr defaultSize="0" autoFill="0" autoLine="0" autoPict="0" macro="[1]!info_msgbox_AAA_Nummerangabe">
                <anchor moveWithCells="1" sizeWithCells="1">
                  <from>
                    <xdr:col>0</xdr:col>
                    <xdr:colOff>31750</xdr:colOff>
                    <xdr:row>74</xdr:row>
                    <xdr:rowOff>0</xdr:rowOff>
                  </from>
                  <to>
                    <xdr:col>0</xdr:col>
                    <xdr:colOff>152400</xdr:colOff>
                    <xdr:row>74</xdr:row>
                    <xdr:rowOff>101600</xdr:rowOff>
                  </to>
                </anchor>
              </controlPr>
            </control>
          </mc:Choice>
        </mc:AlternateContent>
        <mc:AlternateContent xmlns:mc="http://schemas.openxmlformats.org/markup-compatibility/2006">
          <mc:Choice Requires="x14">
            <control shapeId="5162" r:id="rId42" name="Button 345">
              <controlPr defaultSize="0" autoFill="0" autoLine="0" autoPict="0" macro="[1]!info_msgbox_AAA_Nummerangabe">
                <anchor moveWithCells="1" sizeWithCells="1">
                  <from>
                    <xdr:col>0</xdr:col>
                    <xdr:colOff>31750</xdr:colOff>
                    <xdr:row>80</xdr:row>
                    <xdr:rowOff>6350</xdr:rowOff>
                  </from>
                  <to>
                    <xdr:col>0</xdr:col>
                    <xdr:colOff>152400</xdr:colOff>
                    <xdr:row>80</xdr:row>
                    <xdr:rowOff>114300</xdr:rowOff>
                  </to>
                </anchor>
              </controlPr>
            </control>
          </mc:Choice>
        </mc:AlternateContent>
        <mc:AlternateContent xmlns:mc="http://schemas.openxmlformats.org/markup-compatibility/2006">
          <mc:Choice Requires="x14">
            <control shapeId="5163" r:id="rId43" name="Button 346">
              <controlPr defaultSize="0" autoFill="0" autoLine="0" autoPict="0" macro="[1]!info_msgbox_AAA_Nummerangabe">
                <anchor moveWithCells="1" sizeWithCells="1">
                  <from>
                    <xdr:col>0</xdr:col>
                    <xdr:colOff>31750</xdr:colOff>
                    <xdr:row>81</xdr:row>
                    <xdr:rowOff>0</xdr:rowOff>
                  </from>
                  <to>
                    <xdr:col>0</xdr:col>
                    <xdr:colOff>152400</xdr:colOff>
                    <xdr:row>81</xdr:row>
                    <xdr:rowOff>101600</xdr:rowOff>
                  </to>
                </anchor>
              </controlPr>
            </control>
          </mc:Choice>
        </mc:AlternateContent>
        <mc:AlternateContent xmlns:mc="http://schemas.openxmlformats.org/markup-compatibility/2006">
          <mc:Choice Requires="x14">
            <control shapeId="5164" r:id="rId44" name="Button 44">
              <controlPr defaultSize="0" autoFill="0" autoLine="0" autoPict="0" macro="[1]!info_msgbox_AAA_Nummerangabe">
                <anchor moveWithCells="1" sizeWithCells="1">
                  <from>
                    <xdr:col>14</xdr:col>
                    <xdr:colOff>482600</xdr:colOff>
                    <xdr:row>15</xdr:row>
                    <xdr:rowOff>69850</xdr:rowOff>
                  </from>
                  <to>
                    <xdr:col>14</xdr:col>
                    <xdr:colOff>596900</xdr:colOff>
                    <xdr:row>19</xdr:row>
                    <xdr:rowOff>25400</xdr:rowOff>
                  </to>
                </anchor>
              </controlPr>
            </control>
          </mc:Choice>
        </mc:AlternateContent>
        <mc:AlternateContent xmlns:mc="http://schemas.openxmlformats.org/markup-compatibility/2006">
          <mc:Choice Requires="x14">
            <control shapeId="5165" r:id="rId45" name="Button 45">
              <controlPr defaultSize="0" autoFill="0" autoLine="0" autoPict="0" macro="[1]!info_msgbox_Kostenrechnung_davon_Planwerte">
                <anchor moveWithCells="1" sizeWithCells="1">
                  <from>
                    <xdr:col>15</xdr:col>
                    <xdr:colOff>0</xdr:colOff>
                    <xdr:row>15</xdr:row>
                    <xdr:rowOff>69850</xdr:rowOff>
                  </from>
                  <to>
                    <xdr:col>15</xdr:col>
                    <xdr:colOff>107950</xdr:colOff>
                    <xdr:row>19</xdr:row>
                    <xdr:rowOff>25400</xdr:rowOff>
                  </to>
                </anchor>
              </controlPr>
            </control>
          </mc:Choice>
        </mc:AlternateContent>
        <mc:AlternateContent xmlns:mc="http://schemas.openxmlformats.org/markup-compatibility/2006">
          <mc:Choice Requires="x14">
            <control shapeId="5166" r:id="rId46" name="Button 352">
              <controlPr defaultSize="0" print="0" autoFill="0" autoPict="0" macro="[1]!DD_Netz_goto_links">
                <anchor>
                  <from>
                    <xdr:col>25</xdr:col>
                    <xdr:colOff>222250</xdr:colOff>
                    <xdr:row>4</xdr:row>
                    <xdr:rowOff>88900</xdr:rowOff>
                  </from>
                  <to>
                    <xdr:col>25</xdr:col>
                    <xdr:colOff>850900</xdr:colOff>
                    <xdr:row>5</xdr:row>
                    <xdr:rowOff>88900</xdr:rowOff>
                  </to>
                </anchor>
              </controlPr>
            </control>
          </mc:Choice>
        </mc:AlternateContent>
        <mc:AlternateContent xmlns:mc="http://schemas.openxmlformats.org/markup-compatibility/2006">
          <mc:Choice Requires="x14">
            <control shapeId="5167" r:id="rId47" name="Button 354">
              <controlPr defaultSize="0" autoFill="0" autoLine="0" autoPict="0" macro="[1]!info_msgbox_AAA_Nummerangabe">
                <anchor moveWithCells="1" sizeWithCells="1">
                  <from>
                    <xdr:col>0</xdr:col>
                    <xdr:colOff>31750</xdr:colOff>
                    <xdr:row>15</xdr:row>
                    <xdr:rowOff>0</xdr:rowOff>
                  </from>
                  <to>
                    <xdr:col>0</xdr:col>
                    <xdr:colOff>152400</xdr:colOff>
                    <xdr:row>15</xdr:row>
                    <xdr:rowOff>114300</xdr:rowOff>
                  </to>
                </anchor>
              </controlPr>
            </control>
          </mc:Choice>
        </mc:AlternateContent>
        <mc:AlternateContent xmlns:mc="http://schemas.openxmlformats.org/markup-compatibility/2006">
          <mc:Choice Requires="x14">
            <control shapeId="5168" r:id="rId48" name="Button 353">
              <controlPr defaultSize="0" autoFill="0" autoLine="0" autoPict="0" macro="[1]!info_msgbox_DD_Referenzzeitraum">
                <anchor moveWithCells="1" sizeWithCells="1">
                  <from>
                    <xdr:col>0</xdr:col>
                    <xdr:colOff>177800</xdr:colOff>
                    <xdr:row>15</xdr:row>
                    <xdr:rowOff>0</xdr:rowOff>
                  </from>
                  <to>
                    <xdr:col>0</xdr:col>
                    <xdr:colOff>298450</xdr:colOff>
                    <xdr:row>15</xdr:row>
                    <xdr:rowOff>114300</xdr:rowOff>
                  </to>
                </anchor>
              </controlPr>
            </control>
          </mc:Choice>
        </mc:AlternateContent>
        <mc:AlternateContent xmlns:mc="http://schemas.openxmlformats.org/markup-compatibility/2006">
          <mc:Choice Requires="x14">
            <control shapeId="5169" r:id="rId49" name="Button 226">
              <controlPr defaultSize="0" autoFill="0" autoLine="0" autoPict="0" macro="[1]!info_msgbox_DD_Werte_Basisjahr">
                <anchor moveWithCells="1" sizeWithCells="1">
                  <from>
                    <xdr:col>20</xdr:col>
                    <xdr:colOff>177800</xdr:colOff>
                    <xdr:row>20</xdr:row>
                    <xdr:rowOff>171450</xdr:rowOff>
                  </from>
                  <to>
                    <xdr:col>21</xdr:col>
                    <xdr:colOff>6350</xdr:colOff>
                    <xdr:row>20</xdr:row>
                    <xdr:rowOff>298450</xdr:rowOff>
                  </to>
                </anchor>
              </controlPr>
            </control>
          </mc:Choice>
        </mc:AlternateContent>
        <mc:AlternateContent xmlns:mc="http://schemas.openxmlformats.org/markup-compatibility/2006">
          <mc:Choice Requires="x14">
            <control shapeId="5170" r:id="rId50" name="Button 227">
              <controlPr defaultSize="0" autoFill="0" autoLine="0" autoPict="0" macro="[1]!info_msgbox_AAA_Nummerangabe">
                <anchor moveWithCells="1" sizeWithCells="1">
                  <from>
                    <xdr:col>20</xdr:col>
                    <xdr:colOff>31750</xdr:colOff>
                    <xdr:row>20</xdr:row>
                    <xdr:rowOff>171450</xdr:rowOff>
                  </from>
                  <to>
                    <xdr:col>20</xdr:col>
                    <xdr:colOff>165100</xdr:colOff>
                    <xdr:row>20</xdr:row>
                    <xdr:rowOff>292100</xdr:rowOff>
                  </to>
                </anchor>
              </controlPr>
            </control>
          </mc:Choice>
        </mc:AlternateContent>
        <mc:AlternateContent xmlns:mc="http://schemas.openxmlformats.org/markup-compatibility/2006">
          <mc:Choice Requires="x14">
            <control shapeId="5171" r:id="rId51" name="Button 83">
              <controlPr defaultSize="0" autoFill="0" autoLine="0" autoPict="0" macro="[1]!info_msgbox_AAA_Nummerangabe">
                <anchor moveWithCells="1" sizeWithCells="1">
                  <from>
                    <xdr:col>27</xdr:col>
                    <xdr:colOff>31750</xdr:colOff>
                    <xdr:row>51</xdr:row>
                    <xdr:rowOff>0</xdr:rowOff>
                  </from>
                  <to>
                    <xdr:col>27</xdr:col>
                    <xdr:colOff>152400</xdr:colOff>
                    <xdr:row>51</xdr:row>
                    <xdr:rowOff>107950</xdr:rowOff>
                  </to>
                </anchor>
              </controlPr>
            </control>
          </mc:Choice>
        </mc:AlternateContent>
        <mc:AlternateContent xmlns:mc="http://schemas.openxmlformats.org/markup-compatibility/2006">
          <mc:Choice Requires="x14">
            <control shapeId="5172" r:id="rId52" name="Button 80">
              <controlPr defaultSize="0" autoFill="0" autoLine="0" autoPict="0" macro="[1]!info_msgbox_DD_Zinssatz">
                <anchor moveWithCells="1" sizeWithCells="1">
                  <from>
                    <xdr:col>27</xdr:col>
                    <xdr:colOff>177800</xdr:colOff>
                    <xdr:row>51</xdr:row>
                    <xdr:rowOff>0</xdr:rowOff>
                  </from>
                  <to>
                    <xdr:col>27</xdr:col>
                    <xdr:colOff>298450</xdr:colOff>
                    <xdr:row>51</xdr:row>
                    <xdr:rowOff>107950</xdr:rowOff>
                  </to>
                </anchor>
              </controlPr>
            </control>
          </mc:Choice>
        </mc:AlternateContent>
        <mc:AlternateContent xmlns:mc="http://schemas.openxmlformats.org/markup-compatibility/2006">
          <mc:Choice Requires="x14">
            <control shapeId="5173" r:id="rId53" name="Button 600">
              <controlPr defaultSize="0" autoFill="0" autoLine="0" autoPict="0" macro="[1]!info_msgbox_AAA_Nummerangabe">
                <anchor moveWithCells="1" sizeWithCells="1">
                  <from>
                    <xdr:col>0</xdr:col>
                    <xdr:colOff>31750</xdr:colOff>
                    <xdr:row>63</xdr:row>
                    <xdr:rowOff>0</xdr:rowOff>
                  </from>
                  <to>
                    <xdr:col>0</xdr:col>
                    <xdr:colOff>152400</xdr:colOff>
                    <xdr:row>63</xdr:row>
                    <xdr:rowOff>107950</xdr:rowOff>
                  </to>
                </anchor>
              </controlPr>
            </control>
          </mc:Choice>
        </mc:AlternateContent>
        <mc:AlternateContent xmlns:mc="http://schemas.openxmlformats.org/markup-compatibility/2006">
          <mc:Choice Requires="x14">
            <control shapeId="5174" r:id="rId54" name="Button 601">
              <controlPr defaultSize="0" autoFill="0" autoLine="0" autoPict="0" macro="[1]!info_msgbox_DD_Latente_Steuern">
                <anchor moveWithCells="1" sizeWithCells="1">
                  <from>
                    <xdr:col>0</xdr:col>
                    <xdr:colOff>177800</xdr:colOff>
                    <xdr:row>63</xdr:row>
                    <xdr:rowOff>0</xdr:rowOff>
                  </from>
                  <to>
                    <xdr:col>0</xdr:col>
                    <xdr:colOff>298450</xdr:colOff>
                    <xdr:row>63</xdr:row>
                    <xdr:rowOff>107950</xdr:rowOff>
                  </to>
                </anchor>
              </controlPr>
            </control>
          </mc:Choice>
        </mc:AlternateContent>
        <mc:AlternateContent xmlns:mc="http://schemas.openxmlformats.org/markup-compatibility/2006">
          <mc:Choice Requires="x14">
            <control shapeId="5175" r:id="rId55" name="Button 355">
              <controlPr defaultSize="0" autoFill="0" autoLine="0" autoPict="0" macro="[1]!info_msgbox_DD_Deckungsdifferenzen">
                <anchor moveWithCells="1" sizeWithCells="1">
                  <from>
                    <xdr:col>20</xdr:col>
                    <xdr:colOff>266700</xdr:colOff>
                    <xdr:row>4</xdr:row>
                    <xdr:rowOff>25400</xdr:rowOff>
                  </from>
                  <to>
                    <xdr:col>21</xdr:col>
                    <xdr:colOff>88900</xdr:colOff>
                    <xdr:row>4</xdr:row>
                    <xdr:rowOff>146050</xdr:rowOff>
                  </to>
                </anchor>
              </controlPr>
            </control>
          </mc:Choice>
        </mc:AlternateContent>
        <mc:AlternateContent xmlns:mc="http://schemas.openxmlformats.org/markup-compatibility/2006">
          <mc:Choice Requires="x14">
            <control shapeId="5176" r:id="rId56" name="Button 356">
              <controlPr defaultSize="0" autoFill="0" autoLine="0" autoPict="0" macro="[1]!info_msgbox_AAA_Nummerangabe">
                <anchor moveWithCells="1" sizeWithCells="1">
                  <from>
                    <xdr:col>20</xdr:col>
                    <xdr:colOff>127000</xdr:colOff>
                    <xdr:row>4</xdr:row>
                    <xdr:rowOff>25400</xdr:rowOff>
                  </from>
                  <to>
                    <xdr:col>20</xdr:col>
                    <xdr:colOff>254000</xdr:colOff>
                    <xdr:row>4</xdr:row>
                    <xdr:rowOff>146050</xdr:rowOff>
                  </to>
                </anchor>
              </controlPr>
            </control>
          </mc:Choice>
        </mc:AlternateContent>
        <mc:AlternateContent xmlns:mc="http://schemas.openxmlformats.org/markup-compatibility/2006">
          <mc:Choice Requires="x14">
            <control shapeId="5177" r:id="rId57" name="Button 57">
              <controlPr defaultSize="0" autoFill="0" autoLine="0" autoPict="0" macro="[1]!info_msgbox_AAA_Nummerangabe">
                <anchor moveWithCells="1" sizeWithCells="1">
                  <from>
                    <xdr:col>0</xdr:col>
                    <xdr:colOff>19050</xdr:colOff>
                    <xdr:row>28</xdr:row>
                    <xdr:rowOff>6350</xdr:rowOff>
                  </from>
                  <to>
                    <xdr:col>0</xdr:col>
                    <xdr:colOff>146050</xdr:colOff>
                    <xdr:row>29</xdr:row>
                    <xdr:rowOff>6350</xdr:rowOff>
                  </to>
                </anchor>
              </controlPr>
            </control>
          </mc:Choice>
        </mc:AlternateContent>
        <mc:AlternateContent xmlns:mc="http://schemas.openxmlformats.org/markup-compatibility/2006">
          <mc:Choice Requires="x14">
            <control shapeId="5178" r:id="rId58" name="Button 58">
              <controlPr defaultSize="0" autoFill="0" autoLine="0" autoPict="0" macro="[1]!info_msgbox_DD_Ostral">
                <anchor moveWithCells="1" sizeWithCells="1">
                  <from>
                    <xdr:col>0</xdr:col>
                    <xdr:colOff>165100</xdr:colOff>
                    <xdr:row>28</xdr:row>
                    <xdr:rowOff>6350</xdr:rowOff>
                  </from>
                  <to>
                    <xdr:col>0</xdr:col>
                    <xdr:colOff>292100</xdr:colOff>
                    <xdr:row>29</xdr:row>
                    <xdr:rowOff>12700</xdr:rowOff>
                  </to>
                </anchor>
              </controlPr>
            </control>
          </mc:Choice>
        </mc:AlternateContent>
        <mc:AlternateContent xmlns:mc="http://schemas.openxmlformats.org/markup-compatibility/2006">
          <mc:Choice Requires="x14">
            <control shapeId="5179" r:id="rId59" name="Button 12972">
              <controlPr defaultSize="0" autoFill="0" autoLine="0" autoPict="0" macro="[1]!info_msgbox_AAA_Nummerangabe">
                <anchor moveWithCells="1" sizeWithCells="1">
                  <from>
                    <xdr:col>0</xdr:col>
                    <xdr:colOff>31750</xdr:colOff>
                    <xdr:row>37</xdr:row>
                    <xdr:rowOff>6350</xdr:rowOff>
                  </from>
                  <to>
                    <xdr:col>0</xdr:col>
                    <xdr:colOff>152400</xdr:colOff>
                    <xdr:row>37</xdr:row>
                    <xdr:rowOff>114300</xdr:rowOff>
                  </to>
                </anchor>
              </controlPr>
            </control>
          </mc:Choice>
        </mc:AlternateContent>
        <mc:AlternateContent xmlns:mc="http://schemas.openxmlformats.org/markup-compatibility/2006">
          <mc:Choice Requires="x14">
            <control shapeId="5180" r:id="rId60" name="Button 12974">
              <controlPr defaultSize="0" autoFill="0" autoLine="0" autoPict="0" macro="[1]!info_msgbox_AAA_Nummerangabe">
                <anchor moveWithCells="1" sizeWithCells="1">
                  <from>
                    <xdr:col>0</xdr:col>
                    <xdr:colOff>31750</xdr:colOff>
                    <xdr:row>41</xdr:row>
                    <xdr:rowOff>6350</xdr:rowOff>
                  </from>
                  <to>
                    <xdr:col>0</xdr:col>
                    <xdr:colOff>152400</xdr:colOff>
                    <xdr:row>41</xdr:row>
                    <xdr:rowOff>114300</xdr:rowOff>
                  </to>
                </anchor>
              </controlPr>
            </control>
          </mc:Choice>
        </mc:AlternateContent>
        <mc:AlternateContent xmlns:mc="http://schemas.openxmlformats.org/markup-compatibility/2006">
          <mc:Choice Requires="x14">
            <control shapeId="5181" r:id="rId61" name="Button 12975">
              <controlPr defaultSize="0" autoFill="0" autoLine="0" autoPict="0" macro="[1]!info_msgbox_DD_Messdatenverarbeitung">
                <anchor moveWithCells="1" sizeWithCells="1">
                  <from>
                    <xdr:col>0</xdr:col>
                    <xdr:colOff>177800</xdr:colOff>
                    <xdr:row>41</xdr:row>
                    <xdr:rowOff>6350</xdr:rowOff>
                  </from>
                  <to>
                    <xdr:col>0</xdr:col>
                    <xdr:colOff>298450</xdr:colOff>
                    <xdr:row>41</xdr:row>
                    <xdr:rowOff>114300</xdr:rowOff>
                  </to>
                </anchor>
              </controlPr>
            </control>
          </mc:Choice>
        </mc:AlternateContent>
        <mc:AlternateContent xmlns:mc="http://schemas.openxmlformats.org/markup-compatibility/2006">
          <mc:Choice Requires="x14">
            <control shapeId="5182" r:id="rId62" name="Button 12976">
              <controlPr defaultSize="0" autoFill="0" autoLine="0" autoPict="0" macro="[1]!info_msgbox_AAA_Nummerangabe">
                <anchor moveWithCells="1" sizeWithCells="1">
                  <from>
                    <xdr:col>0</xdr:col>
                    <xdr:colOff>31750</xdr:colOff>
                    <xdr:row>42</xdr:row>
                    <xdr:rowOff>6350</xdr:rowOff>
                  </from>
                  <to>
                    <xdr:col>0</xdr:col>
                    <xdr:colOff>152400</xdr:colOff>
                    <xdr:row>42</xdr:row>
                    <xdr:rowOff>114300</xdr:rowOff>
                  </to>
                </anchor>
              </controlPr>
            </control>
          </mc:Choice>
        </mc:AlternateContent>
        <mc:AlternateContent xmlns:mc="http://schemas.openxmlformats.org/markup-compatibility/2006">
          <mc:Choice Requires="x14">
            <control shapeId="5183" r:id="rId63" name="Button 12977">
              <controlPr defaultSize="0" autoFill="0" autoLine="0" autoPict="0" macro="[1]!info_msgbox_DD_Sonst_intel_Messsysteme">
                <anchor moveWithCells="1" sizeWithCells="1">
                  <from>
                    <xdr:col>0</xdr:col>
                    <xdr:colOff>177800</xdr:colOff>
                    <xdr:row>42</xdr:row>
                    <xdr:rowOff>6350</xdr:rowOff>
                  </from>
                  <to>
                    <xdr:col>0</xdr:col>
                    <xdr:colOff>298450</xdr:colOff>
                    <xdr:row>42</xdr:row>
                    <xdr:rowOff>114300</xdr:rowOff>
                  </to>
                </anchor>
              </controlPr>
            </control>
          </mc:Choice>
        </mc:AlternateContent>
        <mc:AlternateContent xmlns:mc="http://schemas.openxmlformats.org/markup-compatibility/2006">
          <mc:Choice Requires="x14">
            <control shapeId="5184" r:id="rId64" name="Button 12978">
              <controlPr defaultSize="0" autoFill="0" autoLine="0" autoPict="0" macro="[1]!info_msgbox_AAA_Nummerangabe">
                <anchor moveWithCells="1" sizeWithCells="1">
                  <from>
                    <xdr:col>0</xdr:col>
                    <xdr:colOff>31750</xdr:colOff>
                    <xdr:row>46</xdr:row>
                    <xdr:rowOff>6350</xdr:rowOff>
                  </from>
                  <to>
                    <xdr:col>0</xdr:col>
                    <xdr:colOff>152400</xdr:colOff>
                    <xdr:row>46</xdr:row>
                    <xdr:rowOff>114300</xdr:rowOff>
                  </to>
                </anchor>
              </controlPr>
            </control>
          </mc:Choice>
        </mc:AlternateContent>
        <mc:AlternateContent xmlns:mc="http://schemas.openxmlformats.org/markup-compatibility/2006">
          <mc:Choice Requires="x14">
            <control shapeId="5185" r:id="rId65" name="Button 12979">
              <controlPr defaultSize="0" autoFill="0" autoLine="0" autoPict="0" macro="[1]!info_msgbox_DD_Messdatenverarbeitung2">
                <anchor moveWithCells="1" sizeWithCells="1">
                  <from>
                    <xdr:col>0</xdr:col>
                    <xdr:colOff>177800</xdr:colOff>
                    <xdr:row>46</xdr:row>
                    <xdr:rowOff>6350</xdr:rowOff>
                  </from>
                  <to>
                    <xdr:col>0</xdr:col>
                    <xdr:colOff>298450</xdr:colOff>
                    <xdr:row>46</xdr:row>
                    <xdr:rowOff>114300</xdr:rowOff>
                  </to>
                </anchor>
              </controlPr>
            </control>
          </mc:Choice>
        </mc:AlternateContent>
        <mc:AlternateContent xmlns:mc="http://schemas.openxmlformats.org/markup-compatibility/2006">
          <mc:Choice Requires="x14">
            <control shapeId="5186" r:id="rId66" name="Button 13028">
              <controlPr defaultSize="0" autoFill="0" autoLine="0" autoPict="0" macro="[1]!info_msgbox_AAA_Nummerangabe">
                <anchor moveWithCells="1" sizeWithCells="1">
                  <from>
                    <xdr:col>0</xdr:col>
                    <xdr:colOff>31750</xdr:colOff>
                    <xdr:row>47</xdr:row>
                    <xdr:rowOff>6350</xdr:rowOff>
                  </from>
                  <to>
                    <xdr:col>0</xdr:col>
                    <xdr:colOff>152400</xdr:colOff>
                    <xdr:row>47</xdr:row>
                    <xdr:rowOff>107950</xdr:rowOff>
                  </to>
                </anchor>
              </controlPr>
            </control>
          </mc:Choice>
        </mc:AlternateContent>
        <mc:AlternateContent xmlns:mc="http://schemas.openxmlformats.org/markup-compatibility/2006">
          <mc:Choice Requires="x14">
            <control shapeId="5187" r:id="rId67" name="Button 13029">
              <controlPr defaultSize="0" autoFill="0" autoLine="0" autoPict="0" macro="[1]!info_msgbox_DD_Messdaten_uebriges">
                <anchor moveWithCells="1" sizeWithCells="1">
                  <from>
                    <xdr:col>0</xdr:col>
                    <xdr:colOff>177800</xdr:colOff>
                    <xdr:row>47</xdr:row>
                    <xdr:rowOff>6350</xdr:rowOff>
                  </from>
                  <to>
                    <xdr:col>0</xdr:col>
                    <xdr:colOff>298450</xdr:colOff>
                    <xdr:row>47</xdr:row>
                    <xdr:rowOff>107950</xdr:rowOff>
                  </to>
                </anchor>
              </controlPr>
            </control>
          </mc:Choice>
        </mc:AlternateContent>
        <mc:AlternateContent xmlns:mc="http://schemas.openxmlformats.org/markup-compatibility/2006">
          <mc:Choice Requires="x14">
            <control shapeId="5188" r:id="rId68" name="Button 13030">
              <controlPr defaultSize="0" autoFill="0" autoLine="0" autoPict="0">
                <anchor moveWithCells="1" sizeWithCells="1">
                  <from>
                    <xdr:col>0</xdr:col>
                    <xdr:colOff>31750</xdr:colOff>
                    <xdr:row>51</xdr:row>
                    <xdr:rowOff>6350</xdr:rowOff>
                  </from>
                  <to>
                    <xdr:col>0</xdr:col>
                    <xdr:colOff>152400</xdr:colOff>
                    <xdr:row>51</xdr:row>
                    <xdr:rowOff>114300</xdr:rowOff>
                  </to>
                </anchor>
              </controlPr>
            </control>
          </mc:Choice>
        </mc:AlternateContent>
        <mc:AlternateContent xmlns:mc="http://schemas.openxmlformats.org/markup-compatibility/2006">
          <mc:Choice Requires="x14">
            <control shapeId="5189" r:id="rId69" name="Button 13031">
              <controlPr defaultSize="0" autoFill="0" autoLine="0" autoPict="0" macro="[1]!info_msgbox_DD_Verguetung_an_Endverbraucher_Produzenten">
                <anchor moveWithCells="1" sizeWithCells="1">
                  <from>
                    <xdr:col>0</xdr:col>
                    <xdr:colOff>177800</xdr:colOff>
                    <xdr:row>51</xdr:row>
                    <xdr:rowOff>6350</xdr:rowOff>
                  </from>
                  <to>
                    <xdr:col>0</xdr:col>
                    <xdr:colOff>298450</xdr:colOff>
                    <xdr:row>51</xdr:row>
                    <xdr:rowOff>114300</xdr:rowOff>
                  </to>
                </anchor>
              </controlPr>
            </control>
          </mc:Choice>
        </mc:AlternateContent>
        <mc:AlternateContent xmlns:mc="http://schemas.openxmlformats.org/markup-compatibility/2006">
          <mc:Choice Requires="x14">
            <control shapeId="5190" r:id="rId70" name="Button 13032">
              <controlPr defaultSize="0" autoFill="0" autoLine="0" autoPict="0" macro="[1]!info_msgbox_AAA_Nummerangabe">
                <anchor moveWithCells="1" sizeWithCells="1">
                  <from>
                    <xdr:col>0</xdr:col>
                    <xdr:colOff>31750</xdr:colOff>
                    <xdr:row>43</xdr:row>
                    <xdr:rowOff>6350</xdr:rowOff>
                  </from>
                  <to>
                    <xdr:col>0</xdr:col>
                    <xdr:colOff>152400</xdr:colOff>
                    <xdr:row>43</xdr:row>
                    <xdr:rowOff>114300</xdr:rowOff>
                  </to>
                </anchor>
              </controlPr>
            </control>
          </mc:Choice>
        </mc:AlternateContent>
        <mc:AlternateContent xmlns:mc="http://schemas.openxmlformats.org/markup-compatibility/2006">
          <mc:Choice Requires="x14">
            <control shapeId="5191" r:id="rId71" name="Button 22171">
              <controlPr defaultSize="0" autoFill="0" autoLine="0" autoPict="0" macro="[1]!info_msgbox_DD_Messwesen520">
                <anchor moveWithCells="1" sizeWithCells="1">
                  <from>
                    <xdr:col>0</xdr:col>
                    <xdr:colOff>177800</xdr:colOff>
                    <xdr:row>43</xdr:row>
                    <xdr:rowOff>6350</xdr:rowOff>
                  </from>
                  <to>
                    <xdr:col>0</xdr:col>
                    <xdr:colOff>298450</xdr:colOff>
                    <xdr:row>43</xdr:row>
                    <xdr:rowOff>114300</xdr:rowOff>
                  </to>
                </anchor>
              </controlPr>
            </control>
          </mc:Choice>
        </mc:AlternateContent>
        <mc:AlternateContent xmlns:mc="http://schemas.openxmlformats.org/markup-compatibility/2006">
          <mc:Choice Requires="x14">
            <control shapeId="5192" r:id="rId72" name="Button 72">
              <controlPr defaultSize="0" autoFill="0" autoLine="0" autoPict="0" macro="[1]!info_msgbox_DD_MessSteuer_Regeln">
                <anchor moveWithCells="1" sizeWithCells="1">
                  <from>
                    <xdr:col>0</xdr:col>
                    <xdr:colOff>158750</xdr:colOff>
                    <xdr:row>37</xdr:row>
                    <xdr:rowOff>0</xdr:rowOff>
                  </from>
                  <to>
                    <xdr:col>0</xdr:col>
                    <xdr:colOff>279400</xdr:colOff>
                    <xdr:row>37</xdr:row>
                    <xdr:rowOff>107950</xdr:rowOff>
                  </to>
                </anchor>
              </controlPr>
            </control>
          </mc:Choice>
        </mc:AlternateContent>
        <mc:AlternateContent xmlns:mc="http://schemas.openxmlformats.org/markup-compatibility/2006">
          <mc:Choice Requires="x14">
            <control shapeId="5193" r:id="rId73" name="Button 73">
              <controlPr defaultSize="0" autoFill="0" autoLine="0" autoPict="0" macro="[1]!info_msgbox_AAA_Nummerangabe">
                <anchor moveWithCells="1" sizeWithCells="1">
                  <from>
                    <xdr:col>0</xdr:col>
                    <xdr:colOff>12700</xdr:colOff>
                    <xdr:row>84</xdr:row>
                    <xdr:rowOff>38100</xdr:rowOff>
                  </from>
                  <to>
                    <xdr:col>0</xdr:col>
                    <xdr:colOff>139700</xdr:colOff>
                    <xdr:row>84</xdr:row>
                    <xdr:rowOff>146050</xdr:rowOff>
                  </to>
                </anchor>
              </controlPr>
            </control>
          </mc:Choice>
        </mc:AlternateContent>
        <mc:AlternateContent xmlns:mc="http://schemas.openxmlformats.org/markup-compatibility/2006">
          <mc:Choice Requires="x14">
            <control shapeId="5194" r:id="rId74" name="Button 74">
              <controlPr defaultSize="0" autoFill="0" autoLine="0" autoPict="0" macro="[1]!info_msgbox_Kostenrechnung_1000">
                <anchor moveWithCells="1" sizeWithCells="1">
                  <from>
                    <xdr:col>0</xdr:col>
                    <xdr:colOff>152400</xdr:colOff>
                    <xdr:row>84</xdr:row>
                    <xdr:rowOff>25400</xdr:rowOff>
                  </from>
                  <to>
                    <xdr:col>0</xdr:col>
                    <xdr:colOff>273050</xdr:colOff>
                    <xdr:row>84</xdr:row>
                    <xdr:rowOff>133350</xdr:rowOff>
                  </to>
                </anchor>
              </controlPr>
            </control>
          </mc:Choice>
        </mc:AlternateContent>
        <mc:AlternateContent xmlns:mc="http://schemas.openxmlformats.org/markup-compatibility/2006">
          <mc:Choice Requires="x14">
            <control shapeId="5195" r:id="rId75" name="Button 75">
              <controlPr defaultSize="0" autoFill="0" autoLine="0" autoPict="0">
                <anchor moveWithCells="1" sizeWithCells="1">
                  <from>
                    <xdr:col>0</xdr:col>
                    <xdr:colOff>31750</xdr:colOff>
                    <xdr:row>48</xdr:row>
                    <xdr:rowOff>6350</xdr:rowOff>
                  </from>
                  <to>
                    <xdr:col>0</xdr:col>
                    <xdr:colOff>152400</xdr:colOff>
                    <xdr:row>48</xdr:row>
                    <xdr:rowOff>114300</xdr:rowOff>
                  </to>
                </anchor>
              </controlPr>
            </control>
          </mc:Choice>
        </mc:AlternateContent>
        <mc:AlternateContent xmlns:mc="http://schemas.openxmlformats.org/markup-compatibility/2006">
          <mc:Choice Requires="x14">
            <control shapeId="5196" r:id="rId76" name="Button 76">
              <controlPr defaultSize="0" autoFill="0" autoLine="0" autoPict="0" macro="[1]!info_msgbox_DD_Messdaten_Kosten_530">
                <anchor moveWithCells="1" sizeWithCells="1">
                  <from>
                    <xdr:col>0</xdr:col>
                    <xdr:colOff>165100</xdr:colOff>
                    <xdr:row>48</xdr:row>
                    <xdr:rowOff>6350</xdr:rowOff>
                  </from>
                  <to>
                    <xdr:col>0</xdr:col>
                    <xdr:colOff>285750</xdr:colOff>
                    <xdr:row>48</xdr:row>
                    <xdr:rowOff>114300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decimal" allowBlank="1" showInputMessage="1" showErrorMessage="1" errorTitle="Standard" error="Immettere un valore numerico &gt;= 0!" xr:uid="{FE0BDBB0-8BF1-4C1B-A421-F4F07FF5424A}">
          <x14:formula1>
            <xm:f>0</xm:f>
          </x14:formula1>
          <x14:formula2>
            <xm:f>1000000000000</xm:f>
          </x14:formula2>
          <xm:sqref>H29 JD29 SZ29 ACV29 AMR29 AWN29 BGJ29 BQF29 CAB29 CJX29 CTT29 DDP29 DNL29 DXH29 EHD29 EQZ29 FAV29 FKR29 FUN29 GEJ29 GOF29 GYB29 HHX29 HRT29 IBP29 ILL29 IVH29 JFD29 JOZ29 JYV29 KIR29 KSN29 LCJ29 LMF29 LWB29 MFX29 MPT29 MZP29 NJL29 NTH29 ODD29 OMZ29 OWV29 PGR29 PQN29 QAJ29 QKF29 QUB29 RDX29 RNT29 RXP29 SHL29 SRH29 TBD29 TKZ29 TUV29 UER29 UON29 UYJ29 VIF29 VSB29 WBX29 WLT29 WVP29 H65565 JD65565 SZ65565 ACV65565 AMR65565 AWN65565 BGJ65565 BQF65565 CAB65565 CJX65565 CTT65565 DDP65565 DNL65565 DXH65565 EHD65565 EQZ65565 FAV65565 FKR65565 FUN65565 GEJ65565 GOF65565 GYB65565 HHX65565 HRT65565 IBP65565 ILL65565 IVH65565 JFD65565 JOZ65565 JYV65565 KIR65565 KSN65565 LCJ65565 LMF65565 LWB65565 MFX65565 MPT65565 MZP65565 NJL65565 NTH65565 ODD65565 OMZ65565 OWV65565 PGR65565 PQN65565 QAJ65565 QKF65565 QUB65565 RDX65565 RNT65565 RXP65565 SHL65565 SRH65565 TBD65565 TKZ65565 TUV65565 UER65565 UON65565 UYJ65565 VIF65565 VSB65565 WBX65565 WLT65565 WVP65565 H131101 JD131101 SZ131101 ACV131101 AMR131101 AWN131101 BGJ131101 BQF131101 CAB131101 CJX131101 CTT131101 DDP131101 DNL131101 DXH131101 EHD131101 EQZ131101 FAV131101 FKR131101 FUN131101 GEJ131101 GOF131101 GYB131101 HHX131101 HRT131101 IBP131101 ILL131101 IVH131101 JFD131101 JOZ131101 JYV131101 KIR131101 KSN131101 LCJ131101 LMF131101 LWB131101 MFX131101 MPT131101 MZP131101 NJL131101 NTH131101 ODD131101 OMZ131101 OWV131101 PGR131101 PQN131101 QAJ131101 QKF131101 QUB131101 RDX131101 RNT131101 RXP131101 SHL131101 SRH131101 TBD131101 TKZ131101 TUV131101 UER131101 UON131101 UYJ131101 VIF131101 VSB131101 WBX131101 WLT131101 WVP131101 H196637 JD196637 SZ196637 ACV196637 AMR196637 AWN196637 BGJ196637 BQF196637 CAB196637 CJX196637 CTT196637 DDP196637 DNL196637 DXH196637 EHD196637 EQZ196637 FAV196637 FKR196637 FUN196637 GEJ196637 GOF196637 GYB196637 HHX196637 HRT196637 IBP196637 ILL196637 IVH196637 JFD196637 JOZ196637 JYV196637 KIR196637 KSN196637 LCJ196637 LMF196637 LWB196637 MFX196637 MPT196637 MZP196637 NJL196637 NTH196637 ODD196637 OMZ196637 OWV196637 PGR196637 PQN196637 QAJ196637 QKF196637 QUB196637 RDX196637 RNT196637 RXP196637 SHL196637 SRH196637 TBD196637 TKZ196637 TUV196637 UER196637 UON196637 UYJ196637 VIF196637 VSB196637 WBX196637 WLT196637 WVP196637 H262173 JD262173 SZ262173 ACV262173 AMR262173 AWN262173 BGJ262173 BQF262173 CAB262173 CJX262173 CTT262173 DDP262173 DNL262173 DXH262173 EHD262173 EQZ262173 FAV262173 FKR262173 FUN262173 GEJ262173 GOF262173 GYB262173 HHX262173 HRT262173 IBP262173 ILL262173 IVH262173 JFD262173 JOZ262173 JYV262173 KIR262173 KSN262173 LCJ262173 LMF262173 LWB262173 MFX262173 MPT262173 MZP262173 NJL262173 NTH262173 ODD262173 OMZ262173 OWV262173 PGR262173 PQN262173 QAJ262173 QKF262173 QUB262173 RDX262173 RNT262173 RXP262173 SHL262173 SRH262173 TBD262173 TKZ262173 TUV262173 UER262173 UON262173 UYJ262173 VIF262173 VSB262173 WBX262173 WLT262173 WVP262173 H327709 JD327709 SZ327709 ACV327709 AMR327709 AWN327709 BGJ327709 BQF327709 CAB327709 CJX327709 CTT327709 DDP327709 DNL327709 DXH327709 EHD327709 EQZ327709 FAV327709 FKR327709 FUN327709 GEJ327709 GOF327709 GYB327709 HHX327709 HRT327709 IBP327709 ILL327709 IVH327709 JFD327709 JOZ327709 JYV327709 KIR327709 KSN327709 LCJ327709 LMF327709 LWB327709 MFX327709 MPT327709 MZP327709 NJL327709 NTH327709 ODD327709 OMZ327709 OWV327709 PGR327709 PQN327709 QAJ327709 QKF327709 QUB327709 RDX327709 RNT327709 RXP327709 SHL327709 SRH327709 TBD327709 TKZ327709 TUV327709 UER327709 UON327709 UYJ327709 VIF327709 VSB327709 WBX327709 WLT327709 WVP327709 H393245 JD393245 SZ393245 ACV393245 AMR393245 AWN393245 BGJ393245 BQF393245 CAB393245 CJX393245 CTT393245 DDP393245 DNL393245 DXH393245 EHD393245 EQZ393245 FAV393245 FKR393245 FUN393245 GEJ393245 GOF393245 GYB393245 HHX393245 HRT393245 IBP393245 ILL393245 IVH393245 JFD393245 JOZ393245 JYV393245 KIR393245 KSN393245 LCJ393245 LMF393245 LWB393245 MFX393245 MPT393245 MZP393245 NJL393245 NTH393245 ODD393245 OMZ393245 OWV393245 PGR393245 PQN393245 QAJ393245 QKF393245 QUB393245 RDX393245 RNT393245 RXP393245 SHL393245 SRH393245 TBD393245 TKZ393245 TUV393245 UER393245 UON393245 UYJ393245 VIF393245 VSB393245 WBX393245 WLT393245 WVP393245 H458781 JD458781 SZ458781 ACV458781 AMR458781 AWN458781 BGJ458781 BQF458781 CAB458781 CJX458781 CTT458781 DDP458781 DNL458781 DXH458781 EHD458781 EQZ458781 FAV458781 FKR458781 FUN458781 GEJ458781 GOF458781 GYB458781 HHX458781 HRT458781 IBP458781 ILL458781 IVH458781 JFD458781 JOZ458781 JYV458781 KIR458781 KSN458781 LCJ458781 LMF458781 LWB458781 MFX458781 MPT458781 MZP458781 NJL458781 NTH458781 ODD458781 OMZ458781 OWV458781 PGR458781 PQN458781 QAJ458781 QKF458781 QUB458781 RDX458781 RNT458781 RXP458781 SHL458781 SRH458781 TBD458781 TKZ458781 TUV458781 UER458781 UON458781 UYJ458781 VIF458781 VSB458781 WBX458781 WLT458781 WVP458781 H524317 JD524317 SZ524317 ACV524317 AMR524317 AWN524317 BGJ524317 BQF524317 CAB524317 CJX524317 CTT524317 DDP524317 DNL524317 DXH524317 EHD524317 EQZ524317 FAV524317 FKR524317 FUN524317 GEJ524317 GOF524317 GYB524317 HHX524317 HRT524317 IBP524317 ILL524317 IVH524317 JFD524317 JOZ524317 JYV524317 KIR524317 KSN524317 LCJ524317 LMF524317 LWB524317 MFX524317 MPT524317 MZP524317 NJL524317 NTH524317 ODD524317 OMZ524317 OWV524317 PGR524317 PQN524317 QAJ524317 QKF524317 QUB524317 RDX524317 RNT524317 RXP524317 SHL524317 SRH524317 TBD524317 TKZ524317 TUV524317 UER524317 UON524317 UYJ524317 VIF524317 VSB524317 WBX524317 WLT524317 WVP524317 H589853 JD589853 SZ589853 ACV589853 AMR589853 AWN589853 BGJ589853 BQF589853 CAB589853 CJX589853 CTT589853 DDP589853 DNL589853 DXH589853 EHD589853 EQZ589853 FAV589853 FKR589853 FUN589853 GEJ589853 GOF589853 GYB589853 HHX589853 HRT589853 IBP589853 ILL589853 IVH589853 JFD589853 JOZ589853 JYV589853 KIR589853 KSN589853 LCJ589853 LMF589853 LWB589853 MFX589853 MPT589853 MZP589853 NJL589853 NTH589853 ODD589853 OMZ589853 OWV589853 PGR589853 PQN589853 QAJ589853 QKF589853 QUB589853 RDX589853 RNT589853 RXP589853 SHL589853 SRH589853 TBD589853 TKZ589853 TUV589853 UER589853 UON589853 UYJ589853 VIF589853 VSB589853 WBX589853 WLT589853 WVP589853 H655389 JD655389 SZ655389 ACV655389 AMR655389 AWN655389 BGJ655389 BQF655389 CAB655389 CJX655389 CTT655389 DDP655389 DNL655389 DXH655389 EHD655389 EQZ655389 FAV655389 FKR655389 FUN655389 GEJ655389 GOF655389 GYB655389 HHX655389 HRT655389 IBP655389 ILL655389 IVH655389 JFD655389 JOZ655389 JYV655389 KIR655389 KSN655389 LCJ655389 LMF655389 LWB655389 MFX655389 MPT655389 MZP655389 NJL655389 NTH655389 ODD655389 OMZ655389 OWV655389 PGR655389 PQN655389 QAJ655389 QKF655389 QUB655389 RDX655389 RNT655389 RXP655389 SHL655389 SRH655389 TBD655389 TKZ655389 TUV655389 UER655389 UON655389 UYJ655389 VIF655389 VSB655389 WBX655389 WLT655389 WVP655389 H720925 JD720925 SZ720925 ACV720925 AMR720925 AWN720925 BGJ720925 BQF720925 CAB720925 CJX720925 CTT720925 DDP720925 DNL720925 DXH720925 EHD720925 EQZ720925 FAV720925 FKR720925 FUN720925 GEJ720925 GOF720925 GYB720925 HHX720925 HRT720925 IBP720925 ILL720925 IVH720925 JFD720925 JOZ720925 JYV720925 KIR720925 KSN720925 LCJ720925 LMF720925 LWB720925 MFX720925 MPT720925 MZP720925 NJL720925 NTH720925 ODD720925 OMZ720925 OWV720925 PGR720925 PQN720925 QAJ720925 QKF720925 QUB720925 RDX720925 RNT720925 RXP720925 SHL720925 SRH720925 TBD720925 TKZ720925 TUV720925 UER720925 UON720925 UYJ720925 VIF720925 VSB720925 WBX720925 WLT720925 WVP720925 H786461 JD786461 SZ786461 ACV786461 AMR786461 AWN786461 BGJ786461 BQF786461 CAB786461 CJX786461 CTT786461 DDP786461 DNL786461 DXH786461 EHD786461 EQZ786461 FAV786461 FKR786461 FUN786461 GEJ786461 GOF786461 GYB786461 HHX786461 HRT786461 IBP786461 ILL786461 IVH786461 JFD786461 JOZ786461 JYV786461 KIR786461 KSN786461 LCJ786461 LMF786461 LWB786461 MFX786461 MPT786461 MZP786461 NJL786461 NTH786461 ODD786461 OMZ786461 OWV786461 PGR786461 PQN786461 QAJ786461 QKF786461 QUB786461 RDX786461 RNT786461 RXP786461 SHL786461 SRH786461 TBD786461 TKZ786461 TUV786461 UER786461 UON786461 UYJ786461 VIF786461 VSB786461 WBX786461 WLT786461 WVP786461 H851997 JD851997 SZ851997 ACV851997 AMR851997 AWN851997 BGJ851997 BQF851997 CAB851997 CJX851997 CTT851997 DDP851997 DNL851997 DXH851997 EHD851997 EQZ851997 FAV851997 FKR851997 FUN851997 GEJ851997 GOF851997 GYB851997 HHX851997 HRT851997 IBP851997 ILL851997 IVH851997 JFD851997 JOZ851997 JYV851997 KIR851997 KSN851997 LCJ851997 LMF851997 LWB851997 MFX851997 MPT851997 MZP851997 NJL851997 NTH851997 ODD851997 OMZ851997 OWV851997 PGR851997 PQN851997 QAJ851997 QKF851997 QUB851997 RDX851997 RNT851997 RXP851997 SHL851997 SRH851997 TBD851997 TKZ851997 TUV851997 UER851997 UON851997 UYJ851997 VIF851997 VSB851997 WBX851997 WLT851997 WVP851997 H917533 JD917533 SZ917533 ACV917533 AMR917533 AWN917533 BGJ917533 BQF917533 CAB917533 CJX917533 CTT917533 DDP917533 DNL917533 DXH917533 EHD917533 EQZ917533 FAV917533 FKR917533 FUN917533 GEJ917533 GOF917533 GYB917533 HHX917533 HRT917533 IBP917533 ILL917533 IVH917533 JFD917533 JOZ917533 JYV917533 KIR917533 KSN917533 LCJ917533 LMF917533 LWB917533 MFX917533 MPT917533 MZP917533 NJL917533 NTH917533 ODD917533 OMZ917533 OWV917533 PGR917533 PQN917533 QAJ917533 QKF917533 QUB917533 RDX917533 RNT917533 RXP917533 SHL917533 SRH917533 TBD917533 TKZ917533 TUV917533 UER917533 UON917533 UYJ917533 VIF917533 VSB917533 WBX917533 WLT917533 WVP917533 H983069 JD983069 SZ983069 ACV983069 AMR983069 AWN983069 BGJ983069 BQF983069 CAB983069 CJX983069 CTT983069 DDP983069 DNL983069 DXH983069 EHD983069 EQZ983069 FAV983069 FKR983069 FUN983069 GEJ983069 GOF983069 GYB983069 HHX983069 HRT983069 IBP983069 ILL983069 IVH983069 JFD983069 JOZ983069 JYV983069 KIR983069 KSN983069 LCJ983069 LMF983069 LWB983069 MFX983069 MPT983069 MZP983069 NJL983069 NTH983069 ODD983069 OMZ983069 OWV983069 PGR983069 PQN983069 QAJ983069 QKF983069 QUB983069 RDX983069 RNT983069 RXP983069 SHL983069 SRH983069 TBD983069 TKZ983069 TUV983069 UER983069 UON983069 UYJ983069 VIF983069 VSB983069 WBX983069 WLT983069 WVP983069 H73:M75 JD73:JI75 SZ73:TE75 ACV73:ADA75 AMR73:AMW75 AWN73:AWS75 BGJ73:BGO75 BQF73:BQK75 CAB73:CAG75 CJX73:CKC75 CTT73:CTY75 DDP73:DDU75 DNL73:DNQ75 DXH73:DXM75 EHD73:EHI75 EQZ73:ERE75 FAV73:FBA75 FKR73:FKW75 FUN73:FUS75 GEJ73:GEO75 GOF73:GOK75 GYB73:GYG75 HHX73:HIC75 HRT73:HRY75 IBP73:IBU75 ILL73:ILQ75 IVH73:IVM75 JFD73:JFI75 JOZ73:JPE75 JYV73:JZA75 KIR73:KIW75 KSN73:KSS75 LCJ73:LCO75 LMF73:LMK75 LWB73:LWG75 MFX73:MGC75 MPT73:MPY75 MZP73:MZU75 NJL73:NJQ75 NTH73:NTM75 ODD73:ODI75 OMZ73:ONE75 OWV73:OXA75 PGR73:PGW75 PQN73:PQS75 QAJ73:QAO75 QKF73:QKK75 QUB73:QUG75 RDX73:REC75 RNT73:RNY75 RXP73:RXU75 SHL73:SHQ75 SRH73:SRM75 TBD73:TBI75 TKZ73:TLE75 TUV73:TVA75 UER73:UEW75 UON73:UOS75 UYJ73:UYO75 VIF73:VIK75 VSB73:VSG75 WBX73:WCC75 WLT73:WLY75 WVP73:WVU75 H65609:M65611 JD65609:JI65611 SZ65609:TE65611 ACV65609:ADA65611 AMR65609:AMW65611 AWN65609:AWS65611 BGJ65609:BGO65611 BQF65609:BQK65611 CAB65609:CAG65611 CJX65609:CKC65611 CTT65609:CTY65611 DDP65609:DDU65611 DNL65609:DNQ65611 DXH65609:DXM65611 EHD65609:EHI65611 EQZ65609:ERE65611 FAV65609:FBA65611 FKR65609:FKW65611 FUN65609:FUS65611 GEJ65609:GEO65611 GOF65609:GOK65611 GYB65609:GYG65611 HHX65609:HIC65611 HRT65609:HRY65611 IBP65609:IBU65611 ILL65609:ILQ65611 IVH65609:IVM65611 JFD65609:JFI65611 JOZ65609:JPE65611 JYV65609:JZA65611 KIR65609:KIW65611 KSN65609:KSS65611 LCJ65609:LCO65611 LMF65609:LMK65611 LWB65609:LWG65611 MFX65609:MGC65611 MPT65609:MPY65611 MZP65609:MZU65611 NJL65609:NJQ65611 NTH65609:NTM65611 ODD65609:ODI65611 OMZ65609:ONE65611 OWV65609:OXA65611 PGR65609:PGW65611 PQN65609:PQS65611 QAJ65609:QAO65611 QKF65609:QKK65611 QUB65609:QUG65611 RDX65609:REC65611 RNT65609:RNY65611 RXP65609:RXU65611 SHL65609:SHQ65611 SRH65609:SRM65611 TBD65609:TBI65611 TKZ65609:TLE65611 TUV65609:TVA65611 UER65609:UEW65611 UON65609:UOS65611 UYJ65609:UYO65611 VIF65609:VIK65611 VSB65609:VSG65611 WBX65609:WCC65611 WLT65609:WLY65611 WVP65609:WVU65611 H131145:M131147 JD131145:JI131147 SZ131145:TE131147 ACV131145:ADA131147 AMR131145:AMW131147 AWN131145:AWS131147 BGJ131145:BGO131147 BQF131145:BQK131147 CAB131145:CAG131147 CJX131145:CKC131147 CTT131145:CTY131147 DDP131145:DDU131147 DNL131145:DNQ131147 DXH131145:DXM131147 EHD131145:EHI131147 EQZ131145:ERE131147 FAV131145:FBA131147 FKR131145:FKW131147 FUN131145:FUS131147 GEJ131145:GEO131147 GOF131145:GOK131147 GYB131145:GYG131147 HHX131145:HIC131147 HRT131145:HRY131147 IBP131145:IBU131147 ILL131145:ILQ131147 IVH131145:IVM131147 JFD131145:JFI131147 JOZ131145:JPE131147 JYV131145:JZA131147 KIR131145:KIW131147 KSN131145:KSS131147 LCJ131145:LCO131147 LMF131145:LMK131147 LWB131145:LWG131147 MFX131145:MGC131147 MPT131145:MPY131147 MZP131145:MZU131147 NJL131145:NJQ131147 NTH131145:NTM131147 ODD131145:ODI131147 OMZ131145:ONE131147 OWV131145:OXA131147 PGR131145:PGW131147 PQN131145:PQS131147 QAJ131145:QAO131147 QKF131145:QKK131147 QUB131145:QUG131147 RDX131145:REC131147 RNT131145:RNY131147 RXP131145:RXU131147 SHL131145:SHQ131147 SRH131145:SRM131147 TBD131145:TBI131147 TKZ131145:TLE131147 TUV131145:TVA131147 UER131145:UEW131147 UON131145:UOS131147 UYJ131145:UYO131147 VIF131145:VIK131147 VSB131145:VSG131147 WBX131145:WCC131147 WLT131145:WLY131147 WVP131145:WVU131147 H196681:M196683 JD196681:JI196683 SZ196681:TE196683 ACV196681:ADA196683 AMR196681:AMW196683 AWN196681:AWS196683 BGJ196681:BGO196683 BQF196681:BQK196683 CAB196681:CAG196683 CJX196681:CKC196683 CTT196681:CTY196683 DDP196681:DDU196683 DNL196681:DNQ196683 DXH196681:DXM196683 EHD196681:EHI196683 EQZ196681:ERE196683 FAV196681:FBA196683 FKR196681:FKW196683 FUN196681:FUS196683 GEJ196681:GEO196683 GOF196681:GOK196683 GYB196681:GYG196683 HHX196681:HIC196683 HRT196681:HRY196683 IBP196681:IBU196683 ILL196681:ILQ196683 IVH196681:IVM196683 JFD196681:JFI196683 JOZ196681:JPE196683 JYV196681:JZA196683 KIR196681:KIW196683 KSN196681:KSS196683 LCJ196681:LCO196683 LMF196681:LMK196683 LWB196681:LWG196683 MFX196681:MGC196683 MPT196681:MPY196683 MZP196681:MZU196683 NJL196681:NJQ196683 NTH196681:NTM196683 ODD196681:ODI196683 OMZ196681:ONE196683 OWV196681:OXA196683 PGR196681:PGW196683 PQN196681:PQS196683 QAJ196681:QAO196683 QKF196681:QKK196683 QUB196681:QUG196683 RDX196681:REC196683 RNT196681:RNY196683 RXP196681:RXU196683 SHL196681:SHQ196683 SRH196681:SRM196683 TBD196681:TBI196683 TKZ196681:TLE196683 TUV196681:TVA196683 UER196681:UEW196683 UON196681:UOS196683 UYJ196681:UYO196683 VIF196681:VIK196683 VSB196681:VSG196683 WBX196681:WCC196683 WLT196681:WLY196683 WVP196681:WVU196683 H262217:M262219 JD262217:JI262219 SZ262217:TE262219 ACV262217:ADA262219 AMR262217:AMW262219 AWN262217:AWS262219 BGJ262217:BGO262219 BQF262217:BQK262219 CAB262217:CAG262219 CJX262217:CKC262219 CTT262217:CTY262219 DDP262217:DDU262219 DNL262217:DNQ262219 DXH262217:DXM262219 EHD262217:EHI262219 EQZ262217:ERE262219 FAV262217:FBA262219 FKR262217:FKW262219 FUN262217:FUS262219 GEJ262217:GEO262219 GOF262217:GOK262219 GYB262217:GYG262219 HHX262217:HIC262219 HRT262217:HRY262219 IBP262217:IBU262219 ILL262217:ILQ262219 IVH262217:IVM262219 JFD262217:JFI262219 JOZ262217:JPE262219 JYV262217:JZA262219 KIR262217:KIW262219 KSN262217:KSS262219 LCJ262217:LCO262219 LMF262217:LMK262219 LWB262217:LWG262219 MFX262217:MGC262219 MPT262217:MPY262219 MZP262217:MZU262219 NJL262217:NJQ262219 NTH262217:NTM262219 ODD262217:ODI262219 OMZ262217:ONE262219 OWV262217:OXA262219 PGR262217:PGW262219 PQN262217:PQS262219 QAJ262217:QAO262219 QKF262217:QKK262219 QUB262217:QUG262219 RDX262217:REC262219 RNT262217:RNY262219 RXP262217:RXU262219 SHL262217:SHQ262219 SRH262217:SRM262219 TBD262217:TBI262219 TKZ262217:TLE262219 TUV262217:TVA262219 UER262217:UEW262219 UON262217:UOS262219 UYJ262217:UYO262219 VIF262217:VIK262219 VSB262217:VSG262219 WBX262217:WCC262219 WLT262217:WLY262219 WVP262217:WVU262219 H327753:M327755 JD327753:JI327755 SZ327753:TE327755 ACV327753:ADA327755 AMR327753:AMW327755 AWN327753:AWS327755 BGJ327753:BGO327755 BQF327753:BQK327755 CAB327753:CAG327755 CJX327753:CKC327755 CTT327753:CTY327755 DDP327753:DDU327755 DNL327753:DNQ327755 DXH327753:DXM327755 EHD327753:EHI327755 EQZ327753:ERE327755 FAV327753:FBA327755 FKR327753:FKW327755 FUN327753:FUS327755 GEJ327753:GEO327755 GOF327753:GOK327755 GYB327753:GYG327755 HHX327753:HIC327755 HRT327753:HRY327755 IBP327753:IBU327755 ILL327753:ILQ327755 IVH327753:IVM327755 JFD327753:JFI327755 JOZ327753:JPE327755 JYV327753:JZA327755 KIR327753:KIW327755 KSN327753:KSS327755 LCJ327753:LCO327755 LMF327753:LMK327755 LWB327753:LWG327755 MFX327753:MGC327755 MPT327753:MPY327755 MZP327753:MZU327755 NJL327753:NJQ327755 NTH327753:NTM327755 ODD327753:ODI327755 OMZ327753:ONE327755 OWV327753:OXA327755 PGR327753:PGW327755 PQN327753:PQS327755 QAJ327753:QAO327755 QKF327753:QKK327755 QUB327753:QUG327755 RDX327753:REC327755 RNT327753:RNY327755 RXP327753:RXU327755 SHL327753:SHQ327755 SRH327753:SRM327755 TBD327753:TBI327755 TKZ327753:TLE327755 TUV327753:TVA327755 UER327753:UEW327755 UON327753:UOS327755 UYJ327753:UYO327755 VIF327753:VIK327755 VSB327753:VSG327755 WBX327753:WCC327755 WLT327753:WLY327755 WVP327753:WVU327755 H393289:M393291 JD393289:JI393291 SZ393289:TE393291 ACV393289:ADA393291 AMR393289:AMW393291 AWN393289:AWS393291 BGJ393289:BGO393291 BQF393289:BQK393291 CAB393289:CAG393291 CJX393289:CKC393291 CTT393289:CTY393291 DDP393289:DDU393291 DNL393289:DNQ393291 DXH393289:DXM393291 EHD393289:EHI393291 EQZ393289:ERE393291 FAV393289:FBA393291 FKR393289:FKW393291 FUN393289:FUS393291 GEJ393289:GEO393291 GOF393289:GOK393291 GYB393289:GYG393291 HHX393289:HIC393291 HRT393289:HRY393291 IBP393289:IBU393291 ILL393289:ILQ393291 IVH393289:IVM393291 JFD393289:JFI393291 JOZ393289:JPE393291 JYV393289:JZA393291 KIR393289:KIW393291 KSN393289:KSS393291 LCJ393289:LCO393291 LMF393289:LMK393291 LWB393289:LWG393291 MFX393289:MGC393291 MPT393289:MPY393291 MZP393289:MZU393291 NJL393289:NJQ393291 NTH393289:NTM393291 ODD393289:ODI393291 OMZ393289:ONE393291 OWV393289:OXA393291 PGR393289:PGW393291 PQN393289:PQS393291 QAJ393289:QAO393291 QKF393289:QKK393291 QUB393289:QUG393291 RDX393289:REC393291 RNT393289:RNY393291 RXP393289:RXU393291 SHL393289:SHQ393291 SRH393289:SRM393291 TBD393289:TBI393291 TKZ393289:TLE393291 TUV393289:TVA393291 UER393289:UEW393291 UON393289:UOS393291 UYJ393289:UYO393291 VIF393289:VIK393291 VSB393289:VSG393291 WBX393289:WCC393291 WLT393289:WLY393291 WVP393289:WVU393291 H458825:M458827 JD458825:JI458827 SZ458825:TE458827 ACV458825:ADA458827 AMR458825:AMW458827 AWN458825:AWS458827 BGJ458825:BGO458827 BQF458825:BQK458827 CAB458825:CAG458827 CJX458825:CKC458827 CTT458825:CTY458827 DDP458825:DDU458827 DNL458825:DNQ458827 DXH458825:DXM458827 EHD458825:EHI458827 EQZ458825:ERE458827 FAV458825:FBA458827 FKR458825:FKW458827 FUN458825:FUS458827 GEJ458825:GEO458827 GOF458825:GOK458827 GYB458825:GYG458827 HHX458825:HIC458827 HRT458825:HRY458827 IBP458825:IBU458827 ILL458825:ILQ458827 IVH458825:IVM458827 JFD458825:JFI458827 JOZ458825:JPE458827 JYV458825:JZA458827 KIR458825:KIW458827 KSN458825:KSS458827 LCJ458825:LCO458827 LMF458825:LMK458827 LWB458825:LWG458827 MFX458825:MGC458827 MPT458825:MPY458827 MZP458825:MZU458827 NJL458825:NJQ458827 NTH458825:NTM458827 ODD458825:ODI458827 OMZ458825:ONE458827 OWV458825:OXA458827 PGR458825:PGW458827 PQN458825:PQS458827 QAJ458825:QAO458827 QKF458825:QKK458827 QUB458825:QUG458827 RDX458825:REC458827 RNT458825:RNY458827 RXP458825:RXU458827 SHL458825:SHQ458827 SRH458825:SRM458827 TBD458825:TBI458827 TKZ458825:TLE458827 TUV458825:TVA458827 UER458825:UEW458827 UON458825:UOS458827 UYJ458825:UYO458827 VIF458825:VIK458827 VSB458825:VSG458827 WBX458825:WCC458827 WLT458825:WLY458827 WVP458825:WVU458827 H524361:M524363 JD524361:JI524363 SZ524361:TE524363 ACV524361:ADA524363 AMR524361:AMW524363 AWN524361:AWS524363 BGJ524361:BGO524363 BQF524361:BQK524363 CAB524361:CAG524363 CJX524361:CKC524363 CTT524361:CTY524363 DDP524361:DDU524363 DNL524361:DNQ524363 DXH524361:DXM524363 EHD524361:EHI524363 EQZ524361:ERE524363 FAV524361:FBA524363 FKR524361:FKW524363 FUN524361:FUS524363 GEJ524361:GEO524363 GOF524361:GOK524363 GYB524361:GYG524363 HHX524361:HIC524363 HRT524361:HRY524363 IBP524361:IBU524363 ILL524361:ILQ524363 IVH524361:IVM524363 JFD524361:JFI524363 JOZ524361:JPE524363 JYV524361:JZA524363 KIR524361:KIW524363 KSN524361:KSS524363 LCJ524361:LCO524363 LMF524361:LMK524363 LWB524361:LWG524363 MFX524361:MGC524363 MPT524361:MPY524363 MZP524361:MZU524363 NJL524361:NJQ524363 NTH524361:NTM524363 ODD524361:ODI524363 OMZ524361:ONE524363 OWV524361:OXA524363 PGR524361:PGW524363 PQN524361:PQS524363 QAJ524361:QAO524363 QKF524361:QKK524363 QUB524361:QUG524363 RDX524361:REC524363 RNT524361:RNY524363 RXP524361:RXU524363 SHL524361:SHQ524363 SRH524361:SRM524363 TBD524361:TBI524363 TKZ524361:TLE524363 TUV524361:TVA524363 UER524361:UEW524363 UON524361:UOS524363 UYJ524361:UYO524363 VIF524361:VIK524363 VSB524361:VSG524363 WBX524361:WCC524363 WLT524361:WLY524363 WVP524361:WVU524363 H589897:M589899 JD589897:JI589899 SZ589897:TE589899 ACV589897:ADA589899 AMR589897:AMW589899 AWN589897:AWS589899 BGJ589897:BGO589899 BQF589897:BQK589899 CAB589897:CAG589899 CJX589897:CKC589899 CTT589897:CTY589899 DDP589897:DDU589899 DNL589897:DNQ589899 DXH589897:DXM589899 EHD589897:EHI589899 EQZ589897:ERE589899 FAV589897:FBA589899 FKR589897:FKW589899 FUN589897:FUS589899 GEJ589897:GEO589899 GOF589897:GOK589899 GYB589897:GYG589899 HHX589897:HIC589899 HRT589897:HRY589899 IBP589897:IBU589899 ILL589897:ILQ589899 IVH589897:IVM589899 JFD589897:JFI589899 JOZ589897:JPE589899 JYV589897:JZA589899 KIR589897:KIW589899 KSN589897:KSS589899 LCJ589897:LCO589899 LMF589897:LMK589899 LWB589897:LWG589899 MFX589897:MGC589899 MPT589897:MPY589899 MZP589897:MZU589899 NJL589897:NJQ589899 NTH589897:NTM589899 ODD589897:ODI589899 OMZ589897:ONE589899 OWV589897:OXA589899 PGR589897:PGW589899 PQN589897:PQS589899 QAJ589897:QAO589899 QKF589897:QKK589899 QUB589897:QUG589899 RDX589897:REC589899 RNT589897:RNY589899 RXP589897:RXU589899 SHL589897:SHQ589899 SRH589897:SRM589899 TBD589897:TBI589899 TKZ589897:TLE589899 TUV589897:TVA589899 UER589897:UEW589899 UON589897:UOS589899 UYJ589897:UYO589899 VIF589897:VIK589899 VSB589897:VSG589899 WBX589897:WCC589899 WLT589897:WLY589899 WVP589897:WVU589899 H655433:M655435 JD655433:JI655435 SZ655433:TE655435 ACV655433:ADA655435 AMR655433:AMW655435 AWN655433:AWS655435 BGJ655433:BGO655435 BQF655433:BQK655435 CAB655433:CAG655435 CJX655433:CKC655435 CTT655433:CTY655435 DDP655433:DDU655435 DNL655433:DNQ655435 DXH655433:DXM655435 EHD655433:EHI655435 EQZ655433:ERE655435 FAV655433:FBA655435 FKR655433:FKW655435 FUN655433:FUS655435 GEJ655433:GEO655435 GOF655433:GOK655435 GYB655433:GYG655435 HHX655433:HIC655435 HRT655433:HRY655435 IBP655433:IBU655435 ILL655433:ILQ655435 IVH655433:IVM655435 JFD655433:JFI655435 JOZ655433:JPE655435 JYV655433:JZA655435 KIR655433:KIW655435 KSN655433:KSS655435 LCJ655433:LCO655435 LMF655433:LMK655435 LWB655433:LWG655435 MFX655433:MGC655435 MPT655433:MPY655435 MZP655433:MZU655435 NJL655433:NJQ655435 NTH655433:NTM655435 ODD655433:ODI655435 OMZ655433:ONE655435 OWV655433:OXA655435 PGR655433:PGW655435 PQN655433:PQS655435 QAJ655433:QAO655435 QKF655433:QKK655435 QUB655433:QUG655435 RDX655433:REC655435 RNT655433:RNY655435 RXP655433:RXU655435 SHL655433:SHQ655435 SRH655433:SRM655435 TBD655433:TBI655435 TKZ655433:TLE655435 TUV655433:TVA655435 UER655433:UEW655435 UON655433:UOS655435 UYJ655433:UYO655435 VIF655433:VIK655435 VSB655433:VSG655435 WBX655433:WCC655435 WLT655433:WLY655435 WVP655433:WVU655435 H720969:M720971 JD720969:JI720971 SZ720969:TE720971 ACV720969:ADA720971 AMR720969:AMW720971 AWN720969:AWS720971 BGJ720969:BGO720971 BQF720969:BQK720971 CAB720969:CAG720971 CJX720969:CKC720971 CTT720969:CTY720971 DDP720969:DDU720971 DNL720969:DNQ720971 DXH720969:DXM720971 EHD720969:EHI720971 EQZ720969:ERE720971 FAV720969:FBA720971 FKR720969:FKW720971 FUN720969:FUS720971 GEJ720969:GEO720971 GOF720969:GOK720971 GYB720969:GYG720971 HHX720969:HIC720971 HRT720969:HRY720971 IBP720969:IBU720971 ILL720969:ILQ720971 IVH720969:IVM720971 JFD720969:JFI720971 JOZ720969:JPE720971 JYV720969:JZA720971 KIR720969:KIW720971 KSN720969:KSS720971 LCJ720969:LCO720971 LMF720969:LMK720971 LWB720969:LWG720971 MFX720969:MGC720971 MPT720969:MPY720971 MZP720969:MZU720971 NJL720969:NJQ720971 NTH720969:NTM720971 ODD720969:ODI720971 OMZ720969:ONE720971 OWV720969:OXA720971 PGR720969:PGW720971 PQN720969:PQS720971 QAJ720969:QAO720971 QKF720969:QKK720971 QUB720969:QUG720971 RDX720969:REC720971 RNT720969:RNY720971 RXP720969:RXU720971 SHL720969:SHQ720971 SRH720969:SRM720971 TBD720969:TBI720971 TKZ720969:TLE720971 TUV720969:TVA720971 UER720969:UEW720971 UON720969:UOS720971 UYJ720969:UYO720971 VIF720969:VIK720971 VSB720969:VSG720971 WBX720969:WCC720971 WLT720969:WLY720971 WVP720969:WVU720971 H786505:M786507 JD786505:JI786507 SZ786505:TE786507 ACV786505:ADA786507 AMR786505:AMW786507 AWN786505:AWS786507 BGJ786505:BGO786507 BQF786505:BQK786507 CAB786505:CAG786507 CJX786505:CKC786507 CTT786505:CTY786507 DDP786505:DDU786507 DNL786505:DNQ786507 DXH786505:DXM786507 EHD786505:EHI786507 EQZ786505:ERE786507 FAV786505:FBA786507 FKR786505:FKW786507 FUN786505:FUS786507 GEJ786505:GEO786507 GOF786505:GOK786507 GYB786505:GYG786507 HHX786505:HIC786507 HRT786505:HRY786507 IBP786505:IBU786507 ILL786505:ILQ786507 IVH786505:IVM786507 JFD786505:JFI786507 JOZ786505:JPE786507 JYV786505:JZA786507 KIR786505:KIW786507 KSN786505:KSS786507 LCJ786505:LCO786507 LMF786505:LMK786507 LWB786505:LWG786507 MFX786505:MGC786507 MPT786505:MPY786507 MZP786505:MZU786507 NJL786505:NJQ786507 NTH786505:NTM786507 ODD786505:ODI786507 OMZ786505:ONE786507 OWV786505:OXA786507 PGR786505:PGW786507 PQN786505:PQS786507 QAJ786505:QAO786507 QKF786505:QKK786507 QUB786505:QUG786507 RDX786505:REC786507 RNT786505:RNY786507 RXP786505:RXU786507 SHL786505:SHQ786507 SRH786505:SRM786507 TBD786505:TBI786507 TKZ786505:TLE786507 TUV786505:TVA786507 UER786505:UEW786507 UON786505:UOS786507 UYJ786505:UYO786507 VIF786505:VIK786507 VSB786505:VSG786507 WBX786505:WCC786507 WLT786505:WLY786507 WVP786505:WVU786507 H852041:M852043 JD852041:JI852043 SZ852041:TE852043 ACV852041:ADA852043 AMR852041:AMW852043 AWN852041:AWS852043 BGJ852041:BGO852043 BQF852041:BQK852043 CAB852041:CAG852043 CJX852041:CKC852043 CTT852041:CTY852043 DDP852041:DDU852043 DNL852041:DNQ852043 DXH852041:DXM852043 EHD852041:EHI852043 EQZ852041:ERE852043 FAV852041:FBA852043 FKR852041:FKW852043 FUN852041:FUS852043 GEJ852041:GEO852043 GOF852041:GOK852043 GYB852041:GYG852043 HHX852041:HIC852043 HRT852041:HRY852043 IBP852041:IBU852043 ILL852041:ILQ852043 IVH852041:IVM852043 JFD852041:JFI852043 JOZ852041:JPE852043 JYV852041:JZA852043 KIR852041:KIW852043 KSN852041:KSS852043 LCJ852041:LCO852043 LMF852041:LMK852043 LWB852041:LWG852043 MFX852041:MGC852043 MPT852041:MPY852043 MZP852041:MZU852043 NJL852041:NJQ852043 NTH852041:NTM852043 ODD852041:ODI852043 OMZ852041:ONE852043 OWV852041:OXA852043 PGR852041:PGW852043 PQN852041:PQS852043 QAJ852041:QAO852043 QKF852041:QKK852043 QUB852041:QUG852043 RDX852041:REC852043 RNT852041:RNY852043 RXP852041:RXU852043 SHL852041:SHQ852043 SRH852041:SRM852043 TBD852041:TBI852043 TKZ852041:TLE852043 TUV852041:TVA852043 UER852041:UEW852043 UON852041:UOS852043 UYJ852041:UYO852043 VIF852041:VIK852043 VSB852041:VSG852043 WBX852041:WCC852043 WLT852041:WLY852043 WVP852041:WVU852043 H917577:M917579 JD917577:JI917579 SZ917577:TE917579 ACV917577:ADA917579 AMR917577:AMW917579 AWN917577:AWS917579 BGJ917577:BGO917579 BQF917577:BQK917579 CAB917577:CAG917579 CJX917577:CKC917579 CTT917577:CTY917579 DDP917577:DDU917579 DNL917577:DNQ917579 DXH917577:DXM917579 EHD917577:EHI917579 EQZ917577:ERE917579 FAV917577:FBA917579 FKR917577:FKW917579 FUN917577:FUS917579 GEJ917577:GEO917579 GOF917577:GOK917579 GYB917577:GYG917579 HHX917577:HIC917579 HRT917577:HRY917579 IBP917577:IBU917579 ILL917577:ILQ917579 IVH917577:IVM917579 JFD917577:JFI917579 JOZ917577:JPE917579 JYV917577:JZA917579 KIR917577:KIW917579 KSN917577:KSS917579 LCJ917577:LCO917579 LMF917577:LMK917579 LWB917577:LWG917579 MFX917577:MGC917579 MPT917577:MPY917579 MZP917577:MZU917579 NJL917577:NJQ917579 NTH917577:NTM917579 ODD917577:ODI917579 OMZ917577:ONE917579 OWV917577:OXA917579 PGR917577:PGW917579 PQN917577:PQS917579 QAJ917577:QAO917579 QKF917577:QKK917579 QUB917577:QUG917579 RDX917577:REC917579 RNT917577:RNY917579 RXP917577:RXU917579 SHL917577:SHQ917579 SRH917577:SRM917579 TBD917577:TBI917579 TKZ917577:TLE917579 TUV917577:TVA917579 UER917577:UEW917579 UON917577:UOS917579 UYJ917577:UYO917579 VIF917577:VIK917579 VSB917577:VSG917579 WBX917577:WCC917579 WLT917577:WLY917579 WVP917577:WVU917579 H983113:M983115 JD983113:JI983115 SZ983113:TE983115 ACV983113:ADA983115 AMR983113:AMW983115 AWN983113:AWS983115 BGJ983113:BGO983115 BQF983113:BQK983115 CAB983113:CAG983115 CJX983113:CKC983115 CTT983113:CTY983115 DDP983113:DDU983115 DNL983113:DNQ983115 DXH983113:DXM983115 EHD983113:EHI983115 EQZ983113:ERE983115 FAV983113:FBA983115 FKR983113:FKW983115 FUN983113:FUS983115 GEJ983113:GEO983115 GOF983113:GOK983115 GYB983113:GYG983115 HHX983113:HIC983115 HRT983113:HRY983115 IBP983113:IBU983115 ILL983113:ILQ983115 IVH983113:IVM983115 JFD983113:JFI983115 JOZ983113:JPE983115 JYV983113:JZA983115 KIR983113:KIW983115 KSN983113:KSS983115 LCJ983113:LCO983115 LMF983113:LMK983115 LWB983113:LWG983115 MFX983113:MGC983115 MPT983113:MPY983115 MZP983113:MZU983115 NJL983113:NJQ983115 NTH983113:NTM983115 ODD983113:ODI983115 OMZ983113:ONE983115 OWV983113:OXA983115 PGR983113:PGW983115 PQN983113:PQS983115 QAJ983113:QAO983115 QKF983113:QKK983115 QUB983113:QUG983115 RDX983113:REC983115 RNT983113:RNY983115 RXP983113:RXU983115 SHL983113:SHQ983115 SRH983113:SRM983115 TBD983113:TBI983115 TKZ983113:TLE983115 TUV983113:TVA983115 UER983113:UEW983115 UON983113:UOS983115 UYJ983113:UYO983115 VIF983113:VIK983115 VSB983113:VSG983115 WBX983113:WCC983115 WLT983113:WLY983115 WVP983113:WVU983115 H36:M36 JD36:JI36 SZ36:TE36 ACV36:ADA36 AMR36:AMW36 AWN36:AWS36 BGJ36:BGO36 BQF36:BQK36 CAB36:CAG36 CJX36:CKC36 CTT36:CTY36 DDP36:DDU36 DNL36:DNQ36 DXH36:DXM36 EHD36:EHI36 EQZ36:ERE36 FAV36:FBA36 FKR36:FKW36 FUN36:FUS36 GEJ36:GEO36 GOF36:GOK36 GYB36:GYG36 HHX36:HIC36 HRT36:HRY36 IBP36:IBU36 ILL36:ILQ36 IVH36:IVM36 JFD36:JFI36 JOZ36:JPE36 JYV36:JZA36 KIR36:KIW36 KSN36:KSS36 LCJ36:LCO36 LMF36:LMK36 LWB36:LWG36 MFX36:MGC36 MPT36:MPY36 MZP36:MZU36 NJL36:NJQ36 NTH36:NTM36 ODD36:ODI36 OMZ36:ONE36 OWV36:OXA36 PGR36:PGW36 PQN36:PQS36 QAJ36:QAO36 QKF36:QKK36 QUB36:QUG36 RDX36:REC36 RNT36:RNY36 RXP36:RXU36 SHL36:SHQ36 SRH36:SRM36 TBD36:TBI36 TKZ36:TLE36 TUV36:TVA36 UER36:UEW36 UON36:UOS36 UYJ36:UYO36 VIF36:VIK36 VSB36:VSG36 WBX36:WCC36 WLT36:WLY36 WVP36:WVU36 H65572:M65572 JD65572:JI65572 SZ65572:TE65572 ACV65572:ADA65572 AMR65572:AMW65572 AWN65572:AWS65572 BGJ65572:BGO65572 BQF65572:BQK65572 CAB65572:CAG65572 CJX65572:CKC65572 CTT65572:CTY65572 DDP65572:DDU65572 DNL65572:DNQ65572 DXH65572:DXM65572 EHD65572:EHI65572 EQZ65572:ERE65572 FAV65572:FBA65572 FKR65572:FKW65572 FUN65572:FUS65572 GEJ65572:GEO65572 GOF65572:GOK65572 GYB65572:GYG65572 HHX65572:HIC65572 HRT65572:HRY65572 IBP65572:IBU65572 ILL65572:ILQ65572 IVH65572:IVM65572 JFD65572:JFI65572 JOZ65572:JPE65572 JYV65572:JZA65572 KIR65572:KIW65572 KSN65572:KSS65572 LCJ65572:LCO65572 LMF65572:LMK65572 LWB65572:LWG65572 MFX65572:MGC65572 MPT65572:MPY65572 MZP65572:MZU65572 NJL65572:NJQ65572 NTH65572:NTM65572 ODD65572:ODI65572 OMZ65572:ONE65572 OWV65572:OXA65572 PGR65572:PGW65572 PQN65572:PQS65572 QAJ65572:QAO65572 QKF65572:QKK65572 QUB65572:QUG65572 RDX65572:REC65572 RNT65572:RNY65572 RXP65572:RXU65572 SHL65572:SHQ65572 SRH65572:SRM65572 TBD65572:TBI65572 TKZ65572:TLE65572 TUV65572:TVA65572 UER65572:UEW65572 UON65572:UOS65572 UYJ65572:UYO65572 VIF65572:VIK65572 VSB65572:VSG65572 WBX65572:WCC65572 WLT65572:WLY65572 WVP65572:WVU65572 H131108:M131108 JD131108:JI131108 SZ131108:TE131108 ACV131108:ADA131108 AMR131108:AMW131108 AWN131108:AWS131108 BGJ131108:BGO131108 BQF131108:BQK131108 CAB131108:CAG131108 CJX131108:CKC131108 CTT131108:CTY131108 DDP131108:DDU131108 DNL131108:DNQ131108 DXH131108:DXM131108 EHD131108:EHI131108 EQZ131108:ERE131108 FAV131108:FBA131108 FKR131108:FKW131108 FUN131108:FUS131108 GEJ131108:GEO131108 GOF131108:GOK131108 GYB131108:GYG131108 HHX131108:HIC131108 HRT131108:HRY131108 IBP131108:IBU131108 ILL131108:ILQ131108 IVH131108:IVM131108 JFD131108:JFI131108 JOZ131108:JPE131108 JYV131108:JZA131108 KIR131108:KIW131108 KSN131108:KSS131108 LCJ131108:LCO131108 LMF131108:LMK131108 LWB131108:LWG131108 MFX131108:MGC131108 MPT131108:MPY131108 MZP131108:MZU131108 NJL131108:NJQ131108 NTH131108:NTM131108 ODD131108:ODI131108 OMZ131108:ONE131108 OWV131108:OXA131108 PGR131108:PGW131108 PQN131108:PQS131108 QAJ131108:QAO131108 QKF131108:QKK131108 QUB131108:QUG131108 RDX131108:REC131108 RNT131108:RNY131108 RXP131108:RXU131108 SHL131108:SHQ131108 SRH131108:SRM131108 TBD131108:TBI131108 TKZ131108:TLE131108 TUV131108:TVA131108 UER131108:UEW131108 UON131108:UOS131108 UYJ131108:UYO131108 VIF131108:VIK131108 VSB131108:VSG131108 WBX131108:WCC131108 WLT131108:WLY131108 WVP131108:WVU131108 H196644:M196644 JD196644:JI196644 SZ196644:TE196644 ACV196644:ADA196644 AMR196644:AMW196644 AWN196644:AWS196644 BGJ196644:BGO196644 BQF196644:BQK196644 CAB196644:CAG196644 CJX196644:CKC196644 CTT196644:CTY196644 DDP196644:DDU196644 DNL196644:DNQ196644 DXH196644:DXM196644 EHD196644:EHI196644 EQZ196644:ERE196644 FAV196644:FBA196644 FKR196644:FKW196644 FUN196644:FUS196644 GEJ196644:GEO196644 GOF196644:GOK196644 GYB196644:GYG196644 HHX196644:HIC196644 HRT196644:HRY196644 IBP196644:IBU196644 ILL196644:ILQ196644 IVH196644:IVM196644 JFD196644:JFI196644 JOZ196644:JPE196644 JYV196644:JZA196644 KIR196644:KIW196644 KSN196644:KSS196644 LCJ196644:LCO196644 LMF196644:LMK196644 LWB196644:LWG196644 MFX196644:MGC196644 MPT196644:MPY196644 MZP196644:MZU196644 NJL196644:NJQ196644 NTH196644:NTM196644 ODD196644:ODI196644 OMZ196644:ONE196644 OWV196644:OXA196644 PGR196644:PGW196644 PQN196644:PQS196644 QAJ196644:QAO196644 QKF196644:QKK196644 QUB196644:QUG196644 RDX196644:REC196644 RNT196644:RNY196644 RXP196644:RXU196644 SHL196644:SHQ196644 SRH196644:SRM196644 TBD196644:TBI196644 TKZ196644:TLE196644 TUV196644:TVA196644 UER196644:UEW196644 UON196644:UOS196644 UYJ196644:UYO196644 VIF196644:VIK196644 VSB196644:VSG196644 WBX196644:WCC196644 WLT196644:WLY196644 WVP196644:WVU196644 H262180:M262180 JD262180:JI262180 SZ262180:TE262180 ACV262180:ADA262180 AMR262180:AMW262180 AWN262180:AWS262180 BGJ262180:BGO262180 BQF262180:BQK262180 CAB262180:CAG262180 CJX262180:CKC262180 CTT262180:CTY262180 DDP262180:DDU262180 DNL262180:DNQ262180 DXH262180:DXM262180 EHD262180:EHI262180 EQZ262180:ERE262180 FAV262180:FBA262180 FKR262180:FKW262180 FUN262180:FUS262180 GEJ262180:GEO262180 GOF262180:GOK262180 GYB262180:GYG262180 HHX262180:HIC262180 HRT262180:HRY262180 IBP262180:IBU262180 ILL262180:ILQ262180 IVH262180:IVM262180 JFD262180:JFI262180 JOZ262180:JPE262180 JYV262180:JZA262180 KIR262180:KIW262180 KSN262180:KSS262180 LCJ262180:LCO262180 LMF262180:LMK262180 LWB262180:LWG262180 MFX262180:MGC262180 MPT262180:MPY262180 MZP262180:MZU262180 NJL262180:NJQ262180 NTH262180:NTM262180 ODD262180:ODI262180 OMZ262180:ONE262180 OWV262180:OXA262180 PGR262180:PGW262180 PQN262180:PQS262180 QAJ262180:QAO262180 QKF262180:QKK262180 QUB262180:QUG262180 RDX262180:REC262180 RNT262180:RNY262180 RXP262180:RXU262180 SHL262180:SHQ262180 SRH262180:SRM262180 TBD262180:TBI262180 TKZ262180:TLE262180 TUV262180:TVA262180 UER262180:UEW262180 UON262180:UOS262180 UYJ262180:UYO262180 VIF262180:VIK262180 VSB262180:VSG262180 WBX262180:WCC262180 WLT262180:WLY262180 WVP262180:WVU262180 H327716:M327716 JD327716:JI327716 SZ327716:TE327716 ACV327716:ADA327716 AMR327716:AMW327716 AWN327716:AWS327716 BGJ327716:BGO327716 BQF327716:BQK327716 CAB327716:CAG327716 CJX327716:CKC327716 CTT327716:CTY327716 DDP327716:DDU327716 DNL327716:DNQ327716 DXH327716:DXM327716 EHD327716:EHI327716 EQZ327716:ERE327716 FAV327716:FBA327716 FKR327716:FKW327716 FUN327716:FUS327716 GEJ327716:GEO327716 GOF327716:GOK327716 GYB327716:GYG327716 HHX327716:HIC327716 HRT327716:HRY327716 IBP327716:IBU327716 ILL327716:ILQ327716 IVH327716:IVM327716 JFD327716:JFI327716 JOZ327716:JPE327716 JYV327716:JZA327716 KIR327716:KIW327716 KSN327716:KSS327716 LCJ327716:LCO327716 LMF327716:LMK327716 LWB327716:LWG327716 MFX327716:MGC327716 MPT327716:MPY327716 MZP327716:MZU327716 NJL327716:NJQ327716 NTH327716:NTM327716 ODD327716:ODI327716 OMZ327716:ONE327716 OWV327716:OXA327716 PGR327716:PGW327716 PQN327716:PQS327716 QAJ327716:QAO327716 QKF327716:QKK327716 QUB327716:QUG327716 RDX327716:REC327716 RNT327716:RNY327716 RXP327716:RXU327716 SHL327716:SHQ327716 SRH327716:SRM327716 TBD327716:TBI327716 TKZ327716:TLE327716 TUV327716:TVA327716 UER327716:UEW327716 UON327716:UOS327716 UYJ327716:UYO327716 VIF327716:VIK327716 VSB327716:VSG327716 WBX327716:WCC327716 WLT327716:WLY327716 WVP327716:WVU327716 H393252:M393252 JD393252:JI393252 SZ393252:TE393252 ACV393252:ADA393252 AMR393252:AMW393252 AWN393252:AWS393252 BGJ393252:BGO393252 BQF393252:BQK393252 CAB393252:CAG393252 CJX393252:CKC393252 CTT393252:CTY393252 DDP393252:DDU393252 DNL393252:DNQ393252 DXH393252:DXM393252 EHD393252:EHI393252 EQZ393252:ERE393252 FAV393252:FBA393252 FKR393252:FKW393252 FUN393252:FUS393252 GEJ393252:GEO393252 GOF393252:GOK393252 GYB393252:GYG393252 HHX393252:HIC393252 HRT393252:HRY393252 IBP393252:IBU393252 ILL393252:ILQ393252 IVH393252:IVM393252 JFD393252:JFI393252 JOZ393252:JPE393252 JYV393252:JZA393252 KIR393252:KIW393252 KSN393252:KSS393252 LCJ393252:LCO393252 LMF393252:LMK393252 LWB393252:LWG393252 MFX393252:MGC393252 MPT393252:MPY393252 MZP393252:MZU393252 NJL393252:NJQ393252 NTH393252:NTM393252 ODD393252:ODI393252 OMZ393252:ONE393252 OWV393252:OXA393252 PGR393252:PGW393252 PQN393252:PQS393252 QAJ393252:QAO393252 QKF393252:QKK393252 QUB393252:QUG393252 RDX393252:REC393252 RNT393252:RNY393252 RXP393252:RXU393252 SHL393252:SHQ393252 SRH393252:SRM393252 TBD393252:TBI393252 TKZ393252:TLE393252 TUV393252:TVA393252 UER393252:UEW393252 UON393252:UOS393252 UYJ393252:UYO393252 VIF393252:VIK393252 VSB393252:VSG393252 WBX393252:WCC393252 WLT393252:WLY393252 WVP393252:WVU393252 H458788:M458788 JD458788:JI458788 SZ458788:TE458788 ACV458788:ADA458788 AMR458788:AMW458788 AWN458788:AWS458788 BGJ458788:BGO458788 BQF458788:BQK458788 CAB458788:CAG458788 CJX458788:CKC458788 CTT458788:CTY458788 DDP458788:DDU458788 DNL458788:DNQ458788 DXH458788:DXM458788 EHD458788:EHI458788 EQZ458788:ERE458788 FAV458788:FBA458788 FKR458788:FKW458788 FUN458788:FUS458788 GEJ458788:GEO458788 GOF458788:GOK458788 GYB458788:GYG458788 HHX458788:HIC458788 HRT458788:HRY458788 IBP458788:IBU458788 ILL458788:ILQ458788 IVH458788:IVM458788 JFD458788:JFI458788 JOZ458788:JPE458788 JYV458788:JZA458788 KIR458788:KIW458788 KSN458788:KSS458788 LCJ458788:LCO458788 LMF458788:LMK458788 LWB458788:LWG458788 MFX458788:MGC458788 MPT458788:MPY458788 MZP458788:MZU458788 NJL458788:NJQ458788 NTH458788:NTM458788 ODD458788:ODI458788 OMZ458788:ONE458788 OWV458788:OXA458788 PGR458788:PGW458788 PQN458788:PQS458788 QAJ458788:QAO458788 QKF458788:QKK458788 QUB458788:QUG458788 RDX458788:REC458788 RNT458788:RNY458788 RXP458788:RXU458788 SHL458788:SHQ458788 SRH458788:SRM458788 TBD458788:TBI458788 TKZ458788:TLE458788 TUV458788:TVA458788 UER458788:UEW458788 UON458788:UOS458788 UYJ458788:UYO458788 VIF458788:VIK458788 VSB458788:VSG458788 WBX458788:WCC458788 WLT458788:WLY458788 WVP458788:WVU458788 H524324:M524324 JD524324:JI524324 SZ524324:TE524324 ACV524324:ADA524324 AMR524324:AMW524324 AWN524324:AWS524324 BGJ524324:BGO524324 BQF524324:BQK524324 CAB524324:CAG524324 CJX524324:CKC524324 CTT524324:CTY524324 DDP524324:DDU524324 DNL524324:DNQ524324 DXH524324:DXM524324 EHD524324:EHI524324 EQZ524324:ERE524324 FAV524324:FBA524324 FKR524324:FKW524324 FUN524324:FUS524324 GEJ524324:GEO524324 GOF524324:GOK524324 GYB524324:GYG524324 HHX524324:HIC524324 HRT524324:HRY524324 IBP524324:IBU524324 ILL524324:ILQ524324 IVH524324:IVM524324 JFD524324:JFI524324 JOZ524324:JPE524324 JYV524324:JZA524324 KIR524324:KIW524324 KSN524324:KSS524324 LCJ524324:LCO524324 LMF524324:LMK524324 LWB524324:LWG524324 MFX524324:MGC524324 MPT524324:MPY524324 MZP524324:MZU524324 NJL524324:NJQ524324 NTH524324:NTM524324 ODD524324:ODI524324 OMZ524324:ONE524324 OWV524324:OXA524324 PGR524324:PGW524324 PQN524324:PQS524324 QAJ524324:QAO524324 QKF524324:QKK524324 QUB524324:QUG524324 RDX524324:REC524324 RNT524324:RNY524324 RXP524324:RXU524324 SHL524324:SHQ524324 SRH524324:SRM524324 TBD524324:TBI524324 TKZ524324:TLE524324 TUV524324:TVA524324 UER524324:UEW524324 UON524324:UOS524324 UYJ524324:UYO524324 VIF524324:VIK524324 VSB524324:VSG524324 WBX524324:WCC524324 WLT524324:WLY524324 WVP524324:WVU524324 H589860:M589860 JD589860:JI589860 SZ589860:TE589860 ACV589860:ADA589860 AMR589860:AMW589860 AWN589860:AWS589860 BGJ589860:BGO589860 BQF589860:BQK589860 CAB589860:CAG589860 CJX589860:CKC589860 CTT589860:CTY589860 DDP589860:DDU589860 DNL589860:DNQ589860 DXH589860:DXM589860 EHD589860:EHI589860 EQZ589860:ERE589860 FAV589860:FBA589860 FKR589860:FKW589860 FUN589860:FUS589860 GEJ589860:GEO589860 GOF589860:GOK589860 GYB589860:GYG589860 HHX589860:HIC589860 HRT589860:HRY589860 IBP589860:IBU589860 ILL589860:ILQ589860 IVH589860:IVM589860 JFD589860:JFI589860 JOZ589860:JPE589860 JYV589860:JZA589860 KIR589860:KIW589860 KSN589860:KSS589860 LCJ589860:LCO589860 LMF589860:LMK589860 LWB589860:LWG589860 MFX589860:MGC589860 MPT589860:MPY589860 MZP589860:MZU589860 NJL589860:NJQ589860 NTH589860:NTM589860 ODD589860:ODI589860 OMZ589860:ONE589860 OWV589860:OXA589860 PGR589860:PGW589860 PQN589860:PQS589860 QAJ589860:QAO589860 QKF589860:QKK589860 QUB589860:QUG589860 RDX589860:REC589860 RNT589860:RNY589860 RXP589860:RXU589860 SHL589860:SHQ589860 SRH589860:SRM589860 TBD589860:TBI589860 TKZ589860:TLE589860 TUV589860:TVA589860 UER589860:UEW589860 UON589860:UOS589860 UYJ589860:UYO589860 VIF589860:VIK589860 VSB589860:VSG589860 WBX589860:WCC589860 WLT589860:WLY589860 WVP589860:WVU589860 H655396:M655396 JD655396:JI655396 SZ655396:TE655396 ACV655396:ADA655396 AMR655396:AMW655396 AWN655396:AWS655396 BGJ655396:BGO655396 BQF655396:BQK655396 CAB655396:CAG655396 CJX655396:CKC655396 CTT655396:CTY655396 DDP655396:DDU655396 DNL655396:DNQ655396 DXH655396:DXM655396 EHD655396:EHI655396 EQZ655396:ERE655396 FAV655396:FBA655396 FKR655396:FKW655396 FUN655396:FUS655396 GEJ655396:GEO655396 GOF655396:GOK655396 GYB655396:GYG655396 HHX655396:HIC655396 HRT655396:HRY655396 IBP655396:IBU655396 ILL655396:ILQ655396 IVH655396:IVM655396 JFD655396:JFI655396 JOZ655396:JPE655396 JYV655396:JZA655396 KIR655396:KIW655396 KSN655396:KSS655396 LCJ655396:LCO655396 LMF655396:LMK655396 LWB655396:LWG655396 MFX655396:MGC655396 MPT655396:MPY655396 MZP655396:MZU655396 NJL655396:NJQ655396 NTH655396:NTM655396 ODD655396:ODI655396 OMZ655396:ONE655396 OWV655396:OXA655396 PGR655396:PGW655396 PQN655396:PQS655396 QAJ655396:QAO655396 QKF655396:QKK655396 QUB655396:QUG655396 RDX655396:REC655396 RNT655396:RNY655396 RXP655396:RXU655396 SHL655396:SHQ655396 SRH655396:SRM655396 TBD655396:TBI655396 TKZ655396:TLE655396 TUV655396:TVA655396 UER655396:UEW655396 UON655396:UOS655396 UYJ655396:UYO655396 VIF655396:VIK655396 VSB655396:VSG655396 WBX655396:WCC655396 WLT655396:WLY655396 WVP655396:WVU655396 H720932:M720932 JD720932:JI720932 SZ720932:TE720932 ACV720932:ADA720932 AMR720932:AMW720932 AWN720932:AWS720932 BGJ720932:BGO720932 BQF720932:BQK720932 CAB720932:CAG720932 CJX720932:CKC720932 CTT720932:CTY720932 DDP720932:DDU720932 DNL720932:DNQ720932 DXH720932:DXM720932 EHD720932:EHI720932 EQZ720932:ERE720932 FAV720932:FBA720932 FKR720932:FKW720932 FUN720932:FUS720932 GEJ720932:GEO720932 GOF720932:GOK720932 GYB720932:GYG720932 HHX720932:HIC720932 HRT720932:HRY720932 IBP720932:IBU720932 ILL720932:ILQ720932 IVH720932:IVM720932 JFD720932:JFI720932 JOZ720932:JPE720932 JYV720932:JZA720932 KIR720932:KIW720932 KSN720932:KSS720932 LCJ720932:LCO720932 LMF720932:LMK720932 LWB720932:LWG720932 MFX720932:MGC720932 MPT720932:MPY720932 MZP720932:MZU720932 NJL720932:NJQ720932 NTH720932:NTM720932 ODD720932:ODI720932 OMZ720932:ONE720932 OWV720932:OXA720932 PGR720932:PGW720932 PQN720932:PQS720932 QAJ720932:QAO720932 QKF720932:QKK720932 QUB720932:QUG720932 RDX720932:REC720932 RNT720932:RNY720932 RXP720932:RXU720932 SHL720932:SHQ720932 SRH720932:SRM720932 TBD720932:TBI720932 TKZ720932:TLE720932 TUV720932:TVA720932 UER720932:UEW720932 UON720932:UOS720932 UYJ720932:UYO720932 VIF720932:VIK720932 VSB720932:VSG720932 WBX720932:WCC720932 WLT720932:WLY720932 WVP720932:WVU720932 H786468:M786468 JD786468:JI786468 SZ786468:TE786468 ACV786468:ADA786468 AMR786468:AMW786468 AWN786468:AWS786468 BGJ786468:BGO786468 BQF786468:BQK786468 CAB786468:CAG786468 CJX786468:CKC786468 CTT786468:CTY786468 DDP786468:DDU786468 DNL786468:DNQ786468 DXH786468:DXM786468 EHD786468:EHI786468 EQZ786468:ERE786468 FAV786468:FBA786468 FKR786468:FKW786468 FUN786468:FUS786468 GEJ786468:GEO786468 GOF786468:GOK786468 GYB786468:GYG786468 HHX786468:HIC786468 HRT786468:HRY786468 IBP786468:IBU786468 ILL786468:ILQ786468 IVH786468:IVM786468 JFD786468:JFI786468 JOZ786468:JPE786468 JYV786468:JZA786468 KIR786468:KIW786468 KSN786468:KSS786468 LCJ786468:LCO786468 LMF786468:LMK786468 LWB786468:LWG786468 MFX786468:MGC786468 MPT786468:MPY786468 MZP786468:MZU786468 NJL786468:NJQ786468 NTH786468:NTM786468 ODD786468:ODI786468 OMZ786468:ONE786468 OWV786468:OXA786468 PGR786468:PGW786468 PQN786468:PQS786468 QAJ786468:QAO786468 QKF786468:QKK786468 QUB786468:QUG786468 RDX786468:REC786468 RNT786468:RNY786468 RXP786468:RXU786468 SHL786468:SHQ786468 SRH786468:SRM786468 TBD786468:TBI786468 TKZ786468:TLE786468 TUV786468:TVA786468 UER786468:UEW786468 UON786468:UOS786468 UYJ786468:UYO786468 VIF786468:VIK786468 VSB786468:VSG786468 WBX786468:WCC786468 WLT786468:WLY786468 WVP786468:WVU786468 H852004:M852004 JD852004:JI852004 SZ852004:TE852004 ACV852004:ADA852004 AMR852004:AMW852004 AWN852004:AWS852004 BGJ852004:BGO852004 BQF852004:BQK852004 CAB852004:CAG852004 CJX852004:CKC852004 CTT852004:CTY852004 DDP852004:DDU852004 DNL852004:DNQ852004 DXH852004:DXM852004 EHD852004:EHI852004 EQZ852004:ERE852004 FAV852004:FBA852004 FKR852004:FKW852004 FUN852004:FUS852004 GEJ852004:GEO852004 GOF852004:GOK852004 GYB852004:GYG852004 HHX852004:HIC852004 HRT852004:HRY852004 IBP852004:IBU852004 ILL852004:ILQ852004 IVH852004:IVM852004 JFD852004:JFI852004 JOZ852004:JPE852004 JYV852004:JZA852004 KIR852004:KIW852004 KSN852004:KSS852004 LCJ852004:LCO852004 LMF852004:LMK852004 LWB852004:LWG852004 MFX852004:MGC852004 MPT852004:MPY852004 MZP852004:MZU852004 NJL852004:NJQ852004 NTH852004:NTM852004 ODD852004:ODI852004 OMZ852004:ONE852004 OWV852004:OXA852004 PGR852004:PGW852004 PQN852004:PQS852004 QAJ852004:QAO852004 QKF852004:QKK852004 QUB852004:QUG852004 RDX852004:REC852004 RNT852004:RNY852004 RXP852004:RXU852004 SHL852004:SHQ852004 SRH852004:SRM852004 TBD852004:TBI852004 TKZ852004:TLE852004 TUV852004:TVA852004 UER852004:UEW852004 UON852004:UOS852004 UYJ852004:UYO852004 VIF852004:VIK852004 VSB852004:VSG852004 WBX852004:WCC852004 WLT852004:WLY852004 WVP852004:WVU852004 H917540:M917540 JD917540:JI917540 SZ917540:TE917540 ACV917540:ADA917540 AMR917540:AMW917540 AWN917540:AWS917540 BGJ917540:BGO917540 BQF917540:BQK917540 CAB917540:CAG917540 CJX917540:CKC917540 CTT917540:CTY917540 DDP917540:DDU917540 DNL917540:DNQ917540 DXH917540:DXM917540 EHD917540:EHI917540 EQZ917540:ERE917540 FAV917540:FBA917540 FKR917540:FKW917540 FUN917540:FUS917540 GEJ917540:GEO917540 GOF917540:GOK917540 GYB917540:GYG917540 HHX917540:HIC917540 HRT917540:HRY917540 IBP917540:IBU917540 ILL917540:ILQ917540 IVH917540:IVM917540 JFD917540:JFI917540 JOZ917540:JPE917540 JYV917540:JZA917540 KIR917540:KIW917540 KSN917540:KSS917540 LCJ917540:LCO917540 LMF917540:LMK917540 LWB917540:LWG917540 MFX917540:MGC917540 MPT917540:MPY917540 MZP917540:MZU917540 NJL917540:NJQ917540 NTH917540:NTM917540 ODD917540:ODI917540 OMZ917540:ONE917540 OWV917540:OXA917540 PGR917540:PGW917540 PQN917540:PQS917540 QAJ917540:QAO917540 QKF917540:QKK917540 QUB917540:QUG917540 RDX917540:REC917540 RNT917540:RNY917540 RXP917540:RXU917540 SHL917540:SHQ917540 SRH917540:SRM917540 TBD917540:TBI917540 TKZ917540:TLE917540 TUV917540:TVA917540 UER917540:UEW917540 UON917540:UOS917540 UYJ917540:UYO917540 VIF917540:VIK917540 VSB917540:VSG917540 WBX917540:WCC917540 WLT917540:WLY917540 WVP917540:WVU917540 H983076:M983076 JD983076:JI983076 SZ983076:TE983076 ACV983076:ADA983076 AMR983076:AMW983076 AWN983076:AWS983076 BGJ983076:BGO983076 BQF983076:BQK983076 CAB983076:CAG983076 CJX983076:CKC983076 CTT983076:CTY983076 DDP983076:DDU983076 DNL983076:DNQ983076 DXH983076:DXM983076 EHD983076:EHI983076 EQZ983076:ERE983076 FAV983076:FBA983076 FKR983076:FKW983076 FUN983076:FUS983076 GEJ983076:GEO983076 GOF983076:GOK983076 GYB983076:GYG983076 HHX983076:HIC983076 HRT983076:HRY983076 IBP983076:IBU983076 ILL983076:ILQ983076 IVH983076:IVM983076 JFD983076:JFI983076 JOZ983076:JPE983076 JYV983076:JZA983076 KIR983076:KIW983076 KSN983076:KSS983076 LCJ983076:LCO983076 LMF983076:LMK983076 LWB983076:LWG983076 MFX983076:MGC983076 MPT983076:MPY983076 MZP983076:MZU983076 NJL983076:NJQ983076 NTH983076:NTM983076 ODD983076:ODI983076 OMZ983076:ONE983076 OWV983076:OXA983076 PGR983076:PGW983076 PQN983076:PQS983076 QAJ983076:QAO983076 QKF983076:QKK983076 QUB983076:QUG983076 RDX983076:REC983076 RNT983076:RNY983076 RXP983076:RXU983076 SHL983076:SHQ983076 SRH983076:SRM983076 TBD983076:TBI983076 TKZ983076:TLE983076 TUV983076:TVA983076 UER983076:UEW983076 UON983076:UOS983076 UYJ983076:UYO983076 VIF983076:VIK983076 VSB983076:VSG983076 WBX983076:WCC983076 WLT983076:WLY983076 WVP983076:WVU983076 G34:M34 JC34:JI34 SY34:TE34 ACU34:ADA34 AMQ34:AMW34 AWM34:AWS34 BGI34:BGO34 BQE34:BQK34 CAA34:CAG34 CJW34:CKC34 CTS34:CTY34 DDO34:DDU34 DNK34:DNQ34 DXG34:DXM34 EHC34:EHI34 EQY34:ERE34 FAU34:FBA34 FKQ34:FKW34 FUM34:FUS34 GEI34:GEO34 GOE34:GOK34 GYA34:GYG34 HHW34:HIC34 HRS34:HRY34 IBO34:IBU34 ILK34:ILQ34 IVG34:IVM34 JFC34:JFI34 JOY34:JPE34 JYU34:JZA34 KIQ34:KIW34 KSM34:KSS34 LCI34:LCO34 LME34:LMK34 LWA34:LWG34 MFW34:MGC34 MPS34:MPY34 MZO34:MZU34 NJK34:NJQ34 NTG34:NTM34 ODC34:ODI34 OMY34:ONE34 OWU34:OXA34 PGQ34:PGW34 PQM34:PQS34 QAI34:QAO34 QKE34:QKK34 QUA34:QUG34 RDW34:REC34 RNS34:RNY34 RXO34:RXU34 SHK34:SHQ34 SRG34:SRM34 TBC34:TBI34 TKY34:TLE34 TUU34:TVA34 UEQ34:UEW34 UOM34:UOS34 UYI34:UYO34 VIE34:VIK34 VSA34:VSG34 WBW34:WCC34 WLS34:WLY34 WVO34:WVU34 G65570:M65570 JC65570:JI65570 SY65570:TE65570 ACU65570:ADA65570 AMQ65570:AMW65570 AWM65570:AWS65570 BGI65570:BGO65570 BQE65570:BQK65570 CAA65570:CAG65570 CJW65570:CKC65570 CTS65570:CTY65570 DDO65570:DDU65570 DNK65570:DNQ65570 DXG65570:DXM65570 EHC65570:EHI65570 EQY65570:ERE65570 FAU65570:FBA65570 FKQ65570:FKW65570 FUM65570:FUS65570 GEI65570:GEO65570 GOE65570:GOK65570 GYA65570:GYG65570 HHW65570:HIC65570 HRS65570:HRY65570 IBO65570:IBU65570 ILK65570:ILQ65570 IVG65570:IVM65570 JFC65570:JFI65570 JOY65570:JPE65570 JYU65570:JZA65570 KIQ65570:KIW65570 KSM65570:KSS65570 LCI65570:LCO65570 LME65570:LMK65570 LWA65570:LWG65570 MFW65570:MGC65570 MPS65570:MPY65570 MZO65570:MZU65570 NJK65570:NJQ65570 NTG65570:NTM65570 ODC65570:ODI65570 OMY65570:ONE65570 OWU65570:OXA65570 PGQ65570:PGW65570 PQM65570:PQS65570 QAI65570:QAO65570 QKE65570:QKK65570 QUA65570:QUG65570 RDW65570:REC65570 RNS65570:RNY65570 RXO65570:RXU65570 SHK65570:SHQ65570 SRG65570:SRM65570 TBC65570:TBI65570 TKY65570:TLE65570 TUU65570:TVA65570 UEQ65570:UEW65570 UOM65570:UOS65570 UYI65570:UYO65570 VIE65570:VIK65570 VSA65570:VSG65570 WBW65570:WCC65570 WLS65570:WLY65570 WVO65570:WVU65570 G131106:M131106 JC131106:JI131106 SY131106:TE131106 ACU131106:ADA131106 AMQ131106:AMW131106 AWM131106:AWS131106 BGI131106:BGO131106 BQE131106:BQK131106 CAA131106:CAG131106 CJW131106:CKC131106 CTS131106:CTY131106 DDO131106:DDU131106 DNK131106:DNQ131106 DXG131106:DXM131106 EHC131106:EHI131106 EQY131106:ERE131106 FAU131106:FBA131106 FKQ131106:FKW131106 FUM131106:FUS131106 GEI131106:GEO131106 GOE131106:GOK131106 GYA131106:GYG131106 HHW131106:HIC131106 HRS131106:HRY131106 IBO131106:IBU131106 ILK131106:ILQ131106 IVG131106:IVM131106 JFC131106:JFI131106 JOY131106:JPE131106 JYU131106:JZA131106 KIQ131106:KIW131106 KSM131106:KSS131106 LCI131106:LCO131106 LME131106:LMK131106 LWA131106:LWG131106 MFW131106:MGC131106 MPS131106:MPY131106 MZO131106:MZU131106 NJK131106:NJQ131106 NTG131106:NTM131106 ODC131106:ODI131106 OMY131106:ONE131106 OWU131106:OXA131106 PGQ131106:PGW131106 PQM131106:PQS131106 QAI131106:QAO131106 QKE131106:QKK131106 QUA131106:QUG131106 RDW131106:REC131106 RNS131106:RNY131106 RXO131106:RXU131106 SHK131106:SHQ131106 SRG131106:SRM131106 TBC131106:TBI131106 TKY131106:TLE131106 TUU131106:TVA131106 UEQ131106:UEW131106 UOM131106:UOS131106 UYI131106:UYO131106 VIE131106:VIK131106 VSA131106:VSG131106 WBW131106:WCC131106 WLS131106:WLY131106 WVO131106:WVU131106 G196642:M196642 JC196642:JI196642 SY196642:TE196642 ACU196642:ADA196642 AMQ196642:AMW196642 AWM196642:AWS196642 BGI196642:BGO196642 BQE196642:BQK196642 CAA196642:CAG196642 CJW196642:CKC196642 CTS196642:CTY196642 DDO196642:DDU196642 DNK196642:DNQ196642 DXG196642:DXM196642 EHC196642:EHI196642 EQY196642:ERE196642 FAU196642:FBA196642 FKQ196642:FKW196642 FUM196642:FUS196642 GEI196642:GEO196642 GOE196642:GOK196642 GYA196642:GYG196642 HHW196642:HIC196642 HRS196642:HRY196642 IBO196642:IBU196642 ILK196642:ILQ196642 IVG196642:IVM196642 JFC196642:JFI196642 JOY196642:JPE196642 JYU196642:JZA196642 KIQ196642:KIW196642 KSM196642:KSS196642 LCI196642:LCO196642 LME196642:LMK196642 LWA196642:LWG196642 MFW196642:MGC196642 MPS196642:MPY196642 MZO196642:MZU196642 NJK196642:NJQ196642 NTG196642:NTM196642 ODC196642:ODI196642 OMY196642:ONE196642 OWU196642:OXA196642 PGQ196642:PGW196642 PQM196642:PQS196642 QAI196642:QAO196642 QKE196642:QKK196642 QUA196642:QUG196642 RDW196642:REC196642 RNS196642:RNY196642 RXO196642:RXU196642 SHK196642:SHQ196642 SRG196642:SRM196642 TBC196642:TBI196642 TKY196642:TLE196642 TUU196642:TVA196642 UEQ196642:UEW196642 UOM196642:UOS196642 UYI196642:UYO196642 VIE196642:VIK196642 VSA196642:VSG196642 WBW196642:WCC196642 WLS196642:WLY196642 WVO196642:WVU196642 G262178:M262178 JC262178:JI262178 SY262178:TE262178 ACU262178:ADA262178 AMQ262178:AMW262178 AWM262178:AWS262178 BGI262178:BGO262178 BQE262178:BQK262178 CAA262178:CAG262178 CJW262178:CKC262178 CTS262178:CTY262178 DDO262178:DDU262178 DNK262178:DNQ262178 DXG262178:DXM262178 EHC262178:EHI262178 EQY262178:ERE262178 FAU262178:FBA262178 FKQ262178:FKW262178 FUM262178:FUS262178 GEI262178:GEO262178 GOE262178:GOK262178 GYA262178:GYG262178 HHW262178:HIC262178 HRS262178:HRY262178 IBO262178:IBU262178 ILK262178:ILQ262178 IVG262178:IVM262178 JFC262178:JFI262178 JOY262178:JPE262178 JYU262178:JZA262178 KIQ262178:KIW262178 KSM262178:KSS262178 LCI262178:LCO262178 LME262178:LMK262178 LWA262178:LWG262178 MFW262178:MGC262178 MPS262178:MPY262178 MZO262178:MZU262178 NJK262178:NJQ262178 NTG262178:NTM262178 ODC262178:ODI262178 OMY262178:ONE262178 OWU262178:OXA262178 PGQ262178:PGW262178 PQM262178:PQS262178 QAI262178:QAO262178 QKE262178:QKK262178 QUA262178:QUG262178 RDW262178:REC262178 RNS262178:RNY262178 RXO262178:RXU262178 SHK262178:SHQ262178 SRG262178:SRM262178 TBC262178:TBI262178 TKY262178:TLE262178 TUU262178:TVA262178 UEQ262178:UEW262178 UOM262178:UOS262178 UYI262178:UYO262178 VIE262178:VIK262178 VSA262178:VSG262178 WBW262178:WCC262178 WLS262178:WLY262178 WVO262178:WVU262178 G327714:M327714 JC327714:JI327714 SY327714:TE327714 ACU327714:ADA327714 AMQ327714:AMW327714 AWM327714:AWS327714 BGI327714:BGO327714 BQE327714:BQK327714 CAA327714:CAG327714 CJW327714:CKC327714 CTS327714:CTY327714 DDO327714:DDU327714 DNK327714:DNQ327714 DXG327714:DXM327714 EHC327714:EHI327714 EQY327714:ERE327714 FAU327714:FBA327714 FKQ327714:FKW327714 FUM327714:FUS327714 GEI327714:GEO327714 GOE327714:GOK327714 GYA327714:GYG327714 HHW327714:HIC327714 HRS327714:HRY327714 IBO327714:IBU327714 ILK327714:ILQ327714 IVG327714:IVM327714 JFC327714:JFI327714 JOY327714:JPE327714 JYU327714:JZA327714 KIQ327714:KIW327714 KSM327714:KSS327714 LCI327714:LCO327714 LME327714:LMK327714 LWA327714:LWG327714 MFW327714:MGC327714 MPS327714:MPY327714 MZO327714:MZU327714 NJK327714:NJQ327714 NTG327714:NTM327714 ODC327714:ODI327714 OMY327714:ONE327714 OWU327714:OXA327714 PGQ327714:PGW327714 PQM327714:PQS327714 QAI327714:QAO327714 QKE327714:QKK327714 QUA327714:QUG327714 RDW327714:REC327714 RNS327714:RNY327714 RXO327714:RXU327714 SHK327714:SHQ327714 SRG327714:SRM327714 TBC327714:TBI327714 TKY327714:TLE327714 TUU327714:TVA327714 UEQ327714:UEW327714 UOM327714:UOS327714 UYI327714:UYO327714 VIE327714:VIK327714 VSA327714:VSG327714 WBW327714:WCC327714 WLS327714:WLY327714 WVO327714:WVU327714 G393250:M393250 JC393250:JI393250 SY393250:TE393250 ACU393250:ADA393250 AMQ393250:AMW393250 AWM393250:AWS393250 BGI393250:BGO393250 BQE393250:BQK393250 CAA393250:CAG393250 CJW393250:CKC393250 CTS393250:CTY393250 DDO393250:DDU393250 DNK393250:DNQ393250 DXG393250:DXM393250 EHC393250:EHI393250 EQY393250:ERE393250 FAU393250:FBA393250 FKQ393250:FKW393250 FUM393250:FUS393250 GEI393250:GEO393250 GOE393250:GOK393250 GYA393250:GYG393250 HHW393250:HIC393250 HRS393250:HRY393250 IBO393250:IBU393250 ILK393250:ILQ393250 IVG393250:IVM393250 JFC393250:JFI393250 JOY393250:JPE393250 JYU393250:JZA393250 KIQ393250:KIW393250 KSM393250:KSS393250 LCI393250:LCO393250 LME393250:LMK393250 LWA393250:LWG393250 MFW393250:MGC393250 MPS393250:MPY393250 MZO393250:MZU393250 NJK393250:NJQ393250 NTG393250:NTM393250 ODC393250:ODI393250 OMY393250:ONE393250 OWU393250:OXA393250 PGQ393250:PGW393250 PQM393250:PQS393250 QAI393250:QAO393250 QKE393250:QKK393250 QUA393250:QUG393250 RDW393250:REC393250 RNS393250:RNY393250 RXO393250:RXU393250 SHK393250:SHQ393250 SRG393250:SRM393250 TBC393250:TBI393250 TKY393250:TLE393250 TUU393250:TVA393250 UEQ393250:UEW393250 UOM393250:UOS393250 UYI393250:UYO393250 VIE393250:VIK393250 VSA393250:VSG393250 WBW393250:WCC393250 WLS393250:WLY393250 WVO393250:WVU393250 G458786:M458786 JC458786:JI458786 SY458786:TE458786 ACU458786:ADA458786 AMQ458786:AMW458786 AWM458786:AWS458786 BGI458786:BGO458786 BQE458786:BQK458786 CAA458786:CAG458786 CJW458786:CKC458786 CTS458786:CTY458786 DDO458786:DDU458786 DNK458786:DNQ458786 DXG458786:DXM458786 EHC458786:EHI458786 EQY458786:ERE458786 FAU458786:FBA458786 FKQ458786:FKW458786 FUM458786:FUS458786 GEI458786:GEO458786 GOE458786:GOK458786 GYA458786:GYG458786 HHW458786:HIC458786 HRS458786:HRY458786 IBO458786:IBU458786 ILK458786:ILQ458786 IVG458786:IVM458786 JFC458786:JFI458786 JOY458786:JPE458786 JYU458786:JZA458786 KIQ458786:KIW458786 KSM458786:KSS458786 LCI458786:LCO458786 LME458786:LMK458786 LWA458786:LWG458786 MFW458786:MGC458786 MPS458786:MPY458786 MZO458786:MZU458786 NJK458786:NJQ458786 NTG458786:NTM458786 ODC458786:ODI458786 OMY458786:ONE458786 OWU458786:OXA458786 PGQ458786:PGW458786 PQM458786:PQS458786 QAI458786:QAO458786 QKE458786:QKK458786 QUA458786:QUG458786 RDW458786:REC458786 RNS458786:RNY458786 RXO458786:RXU458786 SHK458786:SHQ458786 SRG458786:SRM458786 TBC458786:TBI458786 TKY458786:TLE458786 TUU458786:TVA458786 UEQ458786:UEW458786 UOM458786:UOS458786 UYI458786:UYO458786 VIE458786:VIK458786 VSA458786:VSG458786 WBW458786:WCC458786 WLS458786:WLY458786 WVO458786:WVU458786 G524322:M524322 JC524322:JI524322 SY524322:TE524322 ACU524322:ADA524322 AMQ524322:AMW524322 AWM524322:AWS524322 BGI524322:BGO524322 BQE524322:BQK524322 CAA524322:CAG524322 CJW524322:CKC524322 CTS524322:CTY524322 DDO524322:DDU524322 DNK524322:DNQ524322 DXG524322:DXM524322 EHC524322:EHI524322 EQY524322:ERE524322 FAU524322:FBA524322 FKQ524322:FKW524322 FUM524322:FUS524322 GEI524322:GEO524322 GOE524322:GOK524322 GYA524322:GYG524322 HHW524322:HIC524322 HRS524322:HRY524322 IBO524322:IBU524322 ILK524322:ILQ524322 IVG524322:IVM524322 JFC524322:JFI524322 JOY524322:JPE524322 JYU524322:JZA524322 KIQ524322:KIW524322 KSM524322:KSS524322 LCI524322:LCO524322 LME524322:LMK524322 LWA524322:LWG524322 MFW524322:MGC524322 MPS524322:MPY524322 MZO524322:MZU524322 NJK524322:NJQ524322 NTG524322:NTM524322 ODC524322:ODI524322 OMY524322:ONE524322 OWU524322:OXA524322 PGQ524322:PGW524322 PQM524322:PQS524322 QAI524322:QAO524322 QKE524322:QKK524322 QUA524322:QUG524322 RDW524322:REC524322 RNS524322:RNY524322 RXO524322:RXU524322 SHK524322:SHQ524322 SRG524322:SRM524322 TBC524322:TBI524322 TKY524322:TLE524322 TUU524322:TVA524322 UEQ524322:UEW524322 UOM524322:UOS524322 UYI524322:UYO524322 VIE524322:VIK524322 VSA524322:VSG524322 WBW524322:WCC524322 WLS524322:WLY524322 WVO524322:WVU524322 G589858:M589858 JC589858:JI589858 SY589858:TE589858 ACU589858:ADA589858 AMQ589858:AMW589858 AWM589858:AWS589858 BGI589858:BGO589858 BQE589858:BQK589858 CAA589858:CAG589858 CJW589858:CKC589858 CTS589858:CTY589858 DDO589858:DDU589858 DNK589858:DNQ589858 DXG589858:DXM589858 EHC589858:EHI589858 EQY589858:ERE589858 FAU589858:FBA589858 FKQ589858:FKW589858 FUM589858:FUS589858 GEI589858:GEO589858 GOE589858:GOK589858 GYA589858:GYG589858 HHW589858:HIC589858 HRS589858:HRY589858 IBO589858:IBU589858 ILK589858:ILQ589858 IVG589858:IVM589858 JFC589858:JFI589858 JOY589858:JPE589858 JYU589858:JZA589858 KIQ589858:KIW589858 KSM589858:KSS589858 LCI589858:LCO589858 LME589858:LMK589858 LWA589858:LWG589858 MFW589858:MGC589858 MPS589858:MPY589858 MZO589858:MZU589858 NJK589858:NJQ589858 NTG589858:NTM589858 ODC589858:ODI589858 OMY589858:ONE589858 OWU589858:OXA589858 PGQ589858:PGW589858 PQM589858:PQS589858 QAI589858:QAO589858 QKE589858:QKK589858 QUA589858:QUG589858 RDW589858:REC589858 RNS589858:RNY589858 RXO589858:RXU589858 SHK589858:SHQ589858 SRG589858:SRM589858 TBC589858:TBI589858 TKY589858:TLE589858 TUU589858:TVA589858 UEQ589858:UEW589858 UOM589858:UOS589858 UYI589858:UYO589858 VIE589858:VIK589858 VSA589858:VSG589858 WBW589858:WCC589858 WLS589858:WLY589858 WVO589858:WVU589858 G655394:M655394 JC655394:JI655394 SY655394:TE655394 ACU655394:ADA655394 AMQ655394:AMW655394 AWM655394:AWS655394 BGI655394:BGO655394 BQE655394:BQK655394 CAA655394:CAG655394 CJW655394:CKC655394 CTS655394:CTY655394 DDO655394:DDU655394 DNK655394:DNQ655394 DXG655394:DXM655394 EHC655394:EHI655394 EQY655394:ERE655394 FAU655394:FBA655394 FKQ655394:FKW655394 FUM655394:FUS655394 GEI655394:GEO655394 GOE655394:GOK655394 GYA655394:GYG655394 HHW655394:HIC655394 HRS655394:HRY655394 IBO655394:IBU655394 ILK655394:ILQ655394 IVG655394:IVM655394 JFC655394:JFI655394 JOY655394:JPE655394 JYU655394:JZA655394 KIQ655394:KIW655394 KSM655394:KSS655394 LCI655394:LCO655394 LME655394:LMK655394 LWA655394:LWG655394 MFW655394:MGC655394 MPS655394:MPY655394 MZO655394:MZU655394 NJK655394:NJQ655394 NTG655394:NTM655394 ODC655394:ODI655394 OMY655394:ONE655394 OWU655394:OXA655394 PGQ655394:PGW655394 PQM655394:PQS655394 QAI655394:QAO655394 QKE655394:QKK655394 QUA655394:QUG655394 RDW655394:REC655394 RNS655394:RNY655394 RXO655394:RXU655394 SHK655394:SHQ655394 SRG655394:SRM655394 TBC655394:TBI655394 TKY655394:TLE655394 TUU655394:TVA655394 UEQ655394:UEW655394 UOM655394:UOS655394 UYI655394:UYO655394 VIE655394:VIK655394 VSA655394:VSG655394 WBW655394:WCC655394 WLS655394:WLY655394 WVO655394:WVU655394 G720930:M720930 JC720930:JI720930 SY720930:TE720930 ACU720930:ADA720930 AMQ720930:AMW720930 AWM720930:AWS720930 BGI720930:BGO720930 BQE720930:BQK720930 CAA720930:CAG720930 CJW720930:CKC720930 CTS720930:CTY720930 DDO720930:DDU720930 DNK720930:DNQ720930 DXG720930:DXM720930 EHC720930:EHI720930 EQY720930:ERE720930 FAU720930:FBA720930 FKQ720930:FKW720930 FUM720930:FUS720930 GEI720930:GEO720930 GOE720930:GOK720930 GYA720930:GYG720930 HHW720930:HIC720930 HRS720930:HRY720930 IBO720930:IBU720930 ILK720930:ILQ720930 IVG720930:IVM720930 JFC720930:JFI720930 JOY720930:JPE720930 JYU720930:JZA720930 KIQ720930:KIW720930 KSM720930:KSS720930 LCI720930:LCO720930 LME720930:LMK720930 LWA720930:LWG720930 MFW720930:MGC720930 MPS720930:MPY720930 MZO720930:MZU720930 NJK720930:NJQ720930 NTG720930:NTM720930 ODC720930:ODI720930 OMY720930:ONE720930 OWU720930:OXA720930 PGQ720930:PGW720930 PQM720930:PQS720930 QAI720930:QAO720930 QKE720930:QKK720930 QUA720930:QUG720930 RDW720930:REC720930 RNS720930:RNY720930 RXO720930:RXU720930 SHK720930:SHQ720930 SRG720930:SRM720930 TBC720930:TBI720930 TKY720930:TLE720930 TUU720930:TVA720930 UEQ720930:UEW720930 UOM720930:UOS720930 UYI720930:UYO720930 VIE720930:VIK720930 VSA720930:VSG720930 WBW720930:WCC720930 WLS720930:WLY720930 WVO720930:WVU720930 G786466:M786466 JC786466:JI786466 SY786466:TE786466 ACU786466:ADA786466 AMQ786466:AMW786466 AWM786466:AWS786466 BGI786466:BGO786466 BQE786466:BQK786466 CAA786466:CAG786466 CJW786466:CKC786466 CTS786466:CTY786466 DDO786466:DDU786466 DNK786466:DNQ786466 DXG786466:DXM786466 EHC786466:EHI786466 EQY786466:ERE786466 FAU786466:FBA786466 FKQ786466:FKW786466 FUM786466:FUS786466 GEI786466:GEO786466 GOE786466:GOK786466 GYA786466:GYG786466 HHW786466:HIC786466 HRS786466:HRY786466 IBO786466:IBU786466 ILK786466:ILQ786466 IVG786466:IVM786466 JFC786466:JFI786466 JOY786466:JPE786466 JYU786466:JZA786466 KIQ786466:KIW786466 KSM786466:KSS786466 LCI786466:LCO786466 LME786466:LMK786466 LWA786466:LWG786466 MFW786466:MGC786466 MPS786466:MPY786466 MZO786466:MZU786466 NJK786466:NJQ786466 NTG786466:NTM786466 ODC786466:ODI786466 OMY786466:ONE786466 OWU786466:OXA786466 PGQ786466:PGW786466 PQM786466:PQS786466 QAI786466:QAO786466 QKE786466:QKK786466 QUA786466:QUG786466 RDW786466:REC786466 RNS786466:RNY786466 RXO786466:RXU786466 SHK786466:SHQ786466 SRG786466:SRM786466 TBC786466:TBI786466 TKY786466:TLE786466 TUU786466:TVA786466 UEQ786466:UEW786466 UOM786466:UOS786466 UYI786466:UYO786466 VIE786466:VIK786466 VSA786466:VSG786466 WBW786466:WCC786466 WLS786466:WLY786466 WVO786466:WVU786466 G852002:M852002 JC852002:JI852002 SY852002:TE852002 ACU852002:ADA852002 AMQ852002:AMW852002 AWM852002:AWS852002 BGI852002:BGO852002 BQE852002:BQK852002 CAA852002:CAG852002 CJW852002:CKC852002 CTS852002:CTY852002 DDO852002:DDU852002 DNK852002:DNQ852002 DXG852002:DXM852002 EHC852002:EHI852002 EQY852002:ERE852002 FAU852002:FBA852002 FKQ852002:FKW852002 FUM852002:FUS852002 GEI852002:GEO852002 GOE852002:GOK852002 GYA852002:GYG852002 HHW852002:HIC852002 HRS852002:HRY852002 IBO852002:IBU852002 ILK852002:ILQ852002 IVG852002:IVM852002 JFC852002:JFI852002 JOY852002:JPE852002 JYU852002:JZA852002 KIQ852002:KIW852002 KSM852002:KSS852002 LCI852002:LCO852002 LME852002:LMK852002 LWA852002:LWG852002 MFW852002:MGC852002 MPS852002:MPY852002 MZO852002:MZU852002 NJK852002:NJQ852002 NTG852002:NTM852002 ODC852002:ODI852002 OMY852002:ONE852002 OWU852002:OXA852002 PGQ852002:PGW852002 PQM852002:PQS852002 QAI852002:QAO852002 QKE852002:QKK852002 QUA852002:QUG852002 RDW852002:REC852002 RNS852002:RNY852002 RXO852002:RXU852002 SHK852002:SHQ852002 SRG852002:SRM852002 TBC852002:TBI852002 TKY852002:TLE852002 TUU852002:TVA852002 UEQ852002:UEW852002 UOM852002:UOS852002 UYI852002:UYO852002 VIE852002:VIK852002 VSA852002:VSG852002 WBW852002:WCC852002 WLS852002:WLY852002 WVO852002:WVU852002 G917538:M917538 JC917538:JI917538 SY917538:TE917538 ACU917538:ADA917538 AMQ917538:AMW917538 AWM917538:AWS917538 BGI917538:BGO917538 BQE917538:BQK917538 CAA917538:CAG917538 CJW917538:CKC917538 CTS917538:CTY917538 DDO917538:DDU917538 DNK917538:DNQ917538 DXG917538:DXM917538 EHC917538:EHI917538 EQY917538:ERE917538 FAU917538:FBA917538 FKQ917538:FKW917538 FUM917538:FUS917538 GEI917538:GEO917538 GOE917538:GOK917538 GYA917538:GYG917538 HHW917538:HIC917538 HRS917538:HRY917538 IBO917538:IBU917538 ILK917538:ILQ917538 IVG917538:IVM917538 JFC917538:JFI917538 JOY917538:JPE917538 JYU917538:JZA917538 KIQ917538:KIW917538 KSM917538:KSS917538 LCI917538:LCO917538 LME917538:LMK917538 LWA917538:LWG917538 MFW917538:MGC917538 MPS917538:MPY917538 MZO917538:MZU917538 NJK917538:NJQ917538 NTG917538:NTM917538 ODC917538:ODI917538 OMY917538:ONE917538 OWU917538:OXA917538 PGQ917538:PGW917538 PQM917538:PQS917538 QAI917538:QAO917538 QKE917538:QKK917538 QUA917538:QUG917538 RDW917538:REC917538 RNS917538:RNY917538 RXO917538:RXU917538 SHK917538:SHQ917538 SRG917538:SRM917538 TBC917538:TBI917538 TKY917538:TLE917538 TUU917538:TVA917538 UEQ917538:UEW917538 UOM917538:UOS917538 UYI917538:UYO917538 VIE917538:VIK917538 VSA917538:VSG917538 WBW917538:WCC917538 WLS917538:WLY917538 WVO917538:WVU917538 G983074:M983074 JC983074:JI983074 SY983074:TE983074 ACU983074:ADA983074 AMQ983074:AMW983074 AWM983074:AWS983074 BGI983074:BGO983074 BQE983074:BQK983074 CAA983074:CAG983074 CJW983074:CKC983074 CTS983074:CTY983074 DDO983074:DDU983074 DNK983074:DNQ983074 DXG983074:DXM983074 EHC983074:EHI983074 EQY983074:ERE983074 FAU983074:FBA983074 FKQ983074:FKW983074 FUM983074:FUS983074 GEI983074:GEO983074 GOE983074:GOK983074 GYA983074:GYG983074 HHW983074:HIC983074 HRS983074:HRY983074 IBO983074:IBU983074 ILK983074:ILQ983074 IVG983074:IVM983074 JFC983074:JFI983074 JOY983074:JPE983074 JYU983074:JZA983074 KIQ983074:KIW983074 KSM983074:KSS983074 LCI983074:LCO983074 LME983074:LMK983074 LWA983074:LWG983074 MFW983074:MGC983074 MPS983074:MPY983074 MZO983074:MZU983074 NJK983074:NJQ983074 NTG983074:NTM983074 ODC983074:ODI983074 OMY983074:ONE983074 OWU983074:OXA983074 PGQ983074:PGW983074 PQM983074:PQS983074 QAI983074:QAO983074 QKE983074:QKK983074 QUA983074:QUG983074 RDW983074:REC983074 RNS983074:RNY983074 RXO983074:RXU983074 SHK983074:SHQ983074 SRG983074:SRM983074 TBC983074:TBI983074 TKY983074:TLE983074 TUU983074:TVA983074 UEQ983074:UEW983074 UOM983074:UOS983074 UYI983074:UYO983074 VIE983074:VIK983074 VSA983074:VSG983074 WBW983074:WCC983074 WLS983074:WLY983074 WVO983074:WVU983074 H31:H32 JD31:JD32 SZ31:SZ32 ACV31:ACV32 AMR31:AMR32 AWN31:AWN32 BGJ31:BGJ32 BQF31:BQF32 CAB31:CAB32 CJX31:CJX32 CTT31:CTT32 DDP31:DDP32 DNL31:DNL32 DXH31:DXH32 EHD31:EHD32 EQZ31:EQZ32 FAV31:FAV32 FKR31:FKR32 FUN31:FUN32 GEJ31:GEJ32 GOF31:GOF32 GYB31:GYB32 HHX31:HHX32 HRT31:HRT32 IBP31:IBP32 ILL31:ILL32 IVH31:IVH32 JFD31:JFD32 JOZ31:JOZ32 JYV31:JYV32 KIR31:KIR32 KSN31:KSN32 LCJ31:LCJ32 LMF31:LMF32 LWB31:LWB32 MFX31:MFX32 MPT31:MPT32 MZP31:MZP32 NJL31:NJL32 NTH31:NTH32 ODD31:ODD32 OMZ31:OMZ32 OWV31:OWV32 PGR31:PGR32 PQN31:PQN32 QAJ31:QAJ32 QKF31:QKF32 QUB31:QUB32 RDX31:RDX32 RNT31:RNT32 RXP31:RXP32 SHL31:SHL32 SRH31:SRH32 TBD31:TBD32 TKZ31:TKZ32 TUV31:TUV32 UER31:UER32 UON31:UON32 UYJ31:UYJ32 VIF31:VIF32 VSB31:VSB32 WBX31:WBX32 WLT31:WLT32 WVP31:WVP32 H65567:H65568 JD65567:JD65568 SZ65567:SZ65568 ACV65567:ACV65568 AMR65567:AMR65568 AWN65567:AWN65568 BGJ65567:BGJ65568 BQF65567:BQF65568 CAB65567:CAB65568 CJX65567:CJX65568 CTT65567:CTT65568 DDP65567:DDP65568 DNL65567:DNL65568 DXH65567:DXH65568 EHD65567:EHD65568 EQZ65567:EQZ65568 FAV65567:FAV65568 FKR65567:FKR65568 FUN65567:FUN65568 GEJ65567:GEJ65568 GOF65567:GOF65568 GYB65567:GYB65568 HHX65567:HHX65568 HRT65567:HRT65568 IBP65567:IBP65568 ILL65567:ILL65568 IVH65567:IVH65568 JFD65567:JFD65568 JOZ65567:JOZ65568 JYV65567:JYV65568 KIR65567:KIR65568 KSN65567:KSN65568 LCJ65567:LCJ65568 LMF65567:LMF65568 LWB65567:LWB65568 MFX65567:MFX65568 MPT65567:MPT65568 MZP65567:MZP65568 NJL65567:NJL65568 NTH65567:NTH65568 ODD65567:ODD65568 OMZ65567:OMZ65568 OWV65567:OWV65568 PGR65567:PGR65568 PQN65567:PQN65568 QAJ65567:QAJ65568 QKF65567:QKF65568 QUB65567:QUB65568 RDX65567:RDX65568 RNT65567:RNT65568 RXP65567:RXP65568 SHL65567:SHL65568 SRH65567:SRH65568 TBD65567:TBD65568 TKZ65567:TKZ65568 TUV65567:TUV65568 UER65567:UER65568 UON65567:UON65568 UYJ65567:UYJ65568 VIF65567:VIF65568 VSB65567:VSB65568 WBX65567:WBX65568 WLT65567:WLT65568 WVP65567:WVP65568 H131103:H131104 JD131103:JD131104 SZ131103:SZ131104 ACV131103:ACV131104 AMR131103:AMR131104 AWN131103:AWN131104 BGJ131103:BGJ131104 BQF131103:BQF131104 CAB131103:CAB131104 CJX131103:CJX131104 CTT131103:CTT131104 DDP131103:DDP131104 DNL131103:DNL131104 DXH131103:DXH131104 EHD131103:EHD131104 EQZ131103:EQZ131104 FAV131103:FAV131104 FKR131103:FKR131104 FUN131103:FUN131104 GEJ131103:GEJ131104 GOF131103:GOF131104 GYB131103:GYB131104 HHX131103:HHX131104 HRT131103:HRT131104 IBP131103:IBP131104 ILL131103:ILL131104 IVH131103:IVH131104 JFD131103:JFD131104 JOZ131103:JOZ131104 JYV131103:JYV131104 KIR131103:KIR131104 KSN131103:KSN131104 LCJ131103:LCJ131104 LMF131103:LMF131104 LWB131103:LWB131104 MFX131103:MFX131104 MPT131103:MPT131104 MZP131103:MZP131104 NJL131103:NJL131104 NTH131103:NTH131104 ODD131103:ODD131104 OMZ131103:OMZ131104 OWV131103:OWV131104 PGR131103:PGR131104 PQN131103:PQN131104 QAJ131103:QAJ131104 QKF131103:QKF131104 QUB131103:QUB131104 RDX131103:RDX131104 RNT131103:RNT131104 RXP131103:RXP131104 SHL131103:SHL131104 SRH131103:SRH131104 TBD131103:TBD131104 TKZ131103:TKZ131104 TUV131103:TUV131104 UER131103:UER131104 UON131103:UON131104 UYJ131103:UYJ131104 VIF131103:VIF131104 VSB131103:VSB131104 WBX131103:WBX131104 WLT131103:WLT131104 WVP131103:WVP131104 H196639:H196640 JD196639:JD196640 SZ196639:SZ196640 ACV196639:ACV196640 AMR196639:AMR196640 AWN196639:AWN196640 BGJ196639:BGJ196640 BQF196639:BQF196640 CAB196639:CAB196640 CJX196639:CJX196640 CTT196639:CTT196640 DDP196639:DDP196640 DNL196639:DNL196640 DXH196639:DXH196640 EHD196639:EHD196640 EQZ196639:EQZ196640 FAV196639:FAV196640 FKR196639:FKR196640 FUN196639:FUN196640 GEJ196639:GEJ196640 GOF196639:GOF196640 GYB196639:GYB196640 HHX196639:HHX196640 HRT196639:HRT196640 IBP196639:IBP196640 ILL196639:ILL196640 IVH196639:IVH196640 JFD196639:JFD196640 JOZ196639:JOZ196640 JYV196639:JYV196640 KIR196639:KIR196640 KSN196639:KSN196640 LCJ196639:LCJ196640 LMF196639:LMF196640 LWB196639:LWB196640 MFX196639:MFX196640 MPT196639:MPT196640 MZP196639:MZP196640 NJL196639:NJL196640 NTH196639:NTH196640 ODD196639:ODD196640 OMZ196639:OMZ196640 OWV196639:OWV196640 PGR196639:PGR196640 PQN196639:PQN196640 QAJ196639:QAJ196640 QKF196639:QKF196640 QUB196639:QUB196640 RDX196639:RDX196640 RNT196639:RNT196640 RXP196639:RXP196640 SHL196639:SHL196640 SRH196639:SRH196640 TBD196639:TBD196640 TKZ196639:TKZ196640 TUV196639:TUV196640 UER196639:UER196640 UON196639:UON196640 UYJ196639:UYJ196640 VIF196639:VIF196640 VSB196639:VSB196640 WBX196639:WBX196640 WLT196639:WLT196640 WVP196639:WVP196640 H262175:H262176 JD262175:JD262176 SZ262175:SZ262176 ACV262175:ACV262176 AMR262175:AMR262176 AWN262175:AWN262176 BGJ262175:BGJ262176 BQF262175:BQF262176 CAB262175:CAB262176 CJX262175:CJX262176 CTT262175:CTT262176 DDP262175:DDP262176 DNL262175:DNL262176 DXH262175:DXH262176 EHD262175:EHD262176 EQZ262175:EQZ262176 FAV262175:FAV262176 FKR262175:FKR262176 FUN262175:FUN262176 GEJ262175:GEJ262176 GOF262175:GOF262176 GYB262175:GYB262176 HHX262175:HHX262176 HRT262175:HRT262176 IBP262175:IBP262176 ILL262175:ILL262176 IVH262175:IVH262176 JFD262175:JFD262176 JOZ262175:JOZ262176 JYV262175:JYV262176 KIR262175:KIR262176 KSN262175:KSN262176 LCJ262175:LCJ262176 LMF262175:LMF262176 LWB262175:LWB262176 MFX262175:MFX262176 MPT262175:MPT262176 MZP262175:MZP262176 NJL262175:NJL262176 NTH262175:NTH262176 ODD262175:ODD262176 OMZ262175:OMZ262176 OWV262175:OWV262176 PGR262175:PGR262176 PQN262175:PQN262176 QAJ262175:QAJ262176 QKF262175:QKF262176 QUB262175:QUB262176 RDX262175:RDX262176 RNT262175:RNT262176 RXP262175:RXP262176 SHL262175:SHL262176 SRH262175:SRH262176 TBD262175:TBD262176 TKZ262175:TKZ262176 TUV262175:TUV262176 UER262175:UER262176 UON262175:UON262176 UYJ262175:UYJ262176 VIF262175:VIF262176 VSB262175:VSB262176 WBX262175:WBX262176 WLT262175:WLT262176 WVP262175:WVP262176 H327711:H327712 JD327711:JD327712 SZ327711:SZ327712 ACV327711:ACV327712 AMR327711:AMR327712 AWN327711:AWN327712 BGJ327711:BGJ327712 BQF327711:BQF327712 CAB327711:CAB327712 CJX327711:CJX327712 CTT327711:CTT327712 DDP327711:DDP327712 DNL327711:DNL327712 DXH327711:DXH327712 EHD327711:EHD327712 EQZ327711:EQZ327712 FAV327711:FAV327712 FKR327711:FKR327712 FUN327711:FUN327712 GEJ327711:GEJ327712 GOF327711:GOF327712 GYB327711:GYB327712 HHX327711:HHX327712 HRT327711:HRT327712 IBP327711:IBP327712 ILL327711:ILL327712 IVH327711:IVH327712 JFD327711:JFD327712 JOZ327711:JOZ327712 JYV327711:JYV327712 KIR327711:KIR327712 KSN327711:KSN327712 LCJ327711:LCJ327712 LMF327711:LMF327712 LWB327711:LWB327712 MFX327711:MFX327712 MPT327711:MPT327712 MZP327711:MZP327712 NJL327711:NJL327712 NTH327711:NTH327712 ODD327711:ODD327712 OMZ327711:OMZ327712 OWV327711:OWV327712 PGR327711:PGR327712 PQN327711:PQN327712 QAJ327711:QAJ327712 QKF327711:QKF327712 QUB327711:QUB327712 RDX327711:RDX327712 RNT327711:RNT327712 RXP327711:RXP327712 SHL327711:SHL327712 SRH327711:SRH327712 TBD327711:TBD327712 TKZ327711:TKZ327712 TUV327711:TUV327712 UER327711:UER327712 UON327711:UON327712 UYJ327711:UYJ327712 VIF327711:VIF327712 VSB327711:VSB327712 WBX327711:WBX327712 WLT327711:WLT327712 WVP327711:WVP327712 H393247:H393248 JD393247:JD393248 SZ393247:SZ393248 ACV393247:ACV393248 AMR393247:AMR393248 AWN393247:AWN393248 BGJ393247:BGJ393248 BQF393247:BQF393248 CAB393247:CAB393248 CJX393247:CJX393248 CTT393247:CTT393248 DDP393247:DDP393248 DNL393247:DNL393248 DXH393247:DXH393248 EHD393247:EHD393248 EQZ393247:EQZ393248 FAV393247:FAV393248 FKR393247:FKR393248 FUN393247:FUN393248 GEJ393247:GEJ393248 GOF393247:GOF393248 GYB393247:GYB393248 HHX393247:HHX393248 HRT393247:HRT393248 IBP393247:IBP393248 ILL393247:ILL393248 IVH393247:IVH393248 JFD393247:JFD393248 JOZ393247:JOZ393248 JYV393247:JYV393248 KIR393247:KIR393248 KSN393247:KSN393248 LCJ393247:LCJ393248 LMF393247:LMF393248 LWB393247:LWB393248 MFX393247:MFX393248 MPT393247:MPT393248 MZP393247:MZP393248 NJL393247:NJL393248 NTH393247:NTH393248 ODD393247:ODD393248 OMZ393247:OMZ393248 OWV393247:OWV393248 PGR393247:PGR393248 PQN393247:PQN393248 QAJ393247:QAJ393248 QKF393247:QKF393248 QUB393247:QUB393248 RDX393247:RDX393248 RNT393247:RNT393248 RXP393247:RXP393248 SHL393247:SHL393248 SRH393247:SRH393248 TBD393247:TBD393248 TKZ393247:TKZ393248 TUV393247:TUV393248 UER393247:UER393248 UON393247:UON393248 UYJ393247:UYJ393248 VIF393247:VIF393248 VSB393247:VSB393248 WBX393247:WBX393248 WLT393247:WLT393248 WVP393247:WVP393248 H458783:H458784 JD458783:JD458784 SZ458783:SZ458784 ACV458783:ACV458784 AMR458783:AMR458784 AWN458783:AWN458784 BGJ458783:BGJ458784 BQF458783:BQF458784 CAB458783:CAB458784 CJX458783:CJX458784 CTT458783:CTT458784 DDP458783:DDP458784 DNL458783:DNL458784 DXH458783:DXH458784 EHD458783:EHD458784 EQZ458783:EQZ458784 FAV458783:FAV458784 FKR458783:FKR458784 FUN458783:FUN458784 GEJ458783:GEJ458784 GOF458783:GOF458784 GYB458783:GYB458784 HHX458783:HHX458784 HRT458783:HRT458784 IBP458783:IBP458784 ILL458783:ILL458784 IVH458783:IVH458784 JFD458783:JFD458784 JOZ458783:JOZ458784 JYV458783:JYV458784 KIR458783:KIR458784 KSN458783:KSN458784 LCJ458783:LCJ458784 LMF458783:LMF458784 LWB458783:LWB458784 MFX458783:MFX458784 MPT458783:MPT458784 MZP458783:MZP458784 NJL458783:NJL458784 NTH458783:NTH458784 ODD458783:ODD458784 OMZ458783:OMZ458784 OWV458783:OWV458784 PGR458783:PGR458784 PQN458783:PQN458784 QAJ458783:QAJ458784 QKF458783:QKF458784 QUB458783:QUB458784 RDX458783:RDX458784 RNT458783:RNT458784 RXP458783:RXP458784 SHL458783:SHL458784 SRH458783:SRH458784 TBD458783:TBD458784 TKZ458783:TKZ458784 TUV458783:TUV458784 UER458783:UER458784 UON458783:UON458784 UYJ458783:UYJ458784 VIF458783:VIF458784 VSB458783:VSB458784 WBX458783:WBX458784 WLT458783:WLT458784 WVP458783:WVP458784 H524319:H524320 JD524319:JD524320 SZ524319:SZ524320 ACV524319:ACV524320 AMR524319:AMR524320 AWN524319:AWN524320 BGJ524319:BGJ524320 BQF524319:BQF524320 CAB524319:CAB524320 CJX524319:CJX524320 CTT524319:CTT524320 DDP524319:DDP524320 DNL524319:DNL524320 DXH524319:DXH524320 EHD524319:EHD524320 EQZ524319:EQZ524320 FAV524319:FAV524320 FKR524319:FKR524320 FUN524319:FUN524320 GEJ524319:GEJ524320 GOF524319:GOF524320 GYB524319:GYB524320 HHX524319:HHX524320 HRT524319:HRT524320 IBP524319:IBP524320 ILL524319:ILL524320 IVH524319:IVH524320 JFD524319:JFD524320 JOZ524319:JOZ524320 JYV524319:JYV524320 KIR524319:KIR524320 KSN524319:KSN524320 LCJ524319:LCJ524320 LMF524319:LMF524320 LWB524319:LWB524320 MFX524319:MFX524320 MPT524319:MPT524320 MZP524319:MZP524320 NJL524319:NJL524320 NTH524319:NTH524320 ODD524319:ODD524320 OMZ524319:OMZ524320 OWV524319:OWV524320 PGR524319:PGR524320 PQN524319:PQN524320 QAJ524319:QAJ524320 QKF524319:QKF524320 QUB524319:QUB524320 RDX524319:RDX524320 RNT524319:RNT524320 RXP524319:RXP524320 SHL524319:SHL524320 SRH524319:SRH524320 TBD524319:TBD524320 TKZ524319:TKZ524320 TUV524319:TUV524320 UER524319:UER524320 UON524319:UON524320 UYJ524319:UYJ524320 VIF524319:VIF524320 VSB524319:VSB524320 WBX524319:WBX524320 WLT524319:WLT524320 WVP524319:WVP524320 H589855:H589856 JD589855:JD589856 SZ589855:SZ589856 ACV589855:ACV589856 AMR589855:AMR589856 AWN589855:AWN589856 BGJ589855:BGJ589856 BQF589855:BQF589856 CAB589855:CAB589856 CJX589855:CJX589856 CTT589855:CTT589856 DDP589855:DDP589856 DNL589855:DNL589856 DXH589855:DXH589856 EHD589855:EHD589856 EQZ589855:EQZ589856 FAV589855:FAV589856 FKR589855:FKR589856 FUN589855:FUN589856 GEJ589855:GEJ589856 GOF589855:GOF589856 GYB589855:GYB589856 HHX589855:HHX589856 HRT589855:HRT589856 IBP589855:IBP589856 ILL589855:ILL589856 IVH589855:IVH589856 JFD589855:JFD589856 JOZ589855:JOZ589856 JYV589855:JYV589856 KIR589855:KIR589856 KSN589855:KSN589856 LCJ589855:LCJ589856 LMF589855:LMF589856 LWB589855:LWB589856 MFX589855:MFX589856 MPT589855:MPT589856 MZP589855:MZP589856 NJL589855:NJL589856 NTH589855:NTH589856 ODD589855:ODD589856 OMZ589855:OMZ589856 OWV589855:OWV589856 PGR589855:PGR589856 PQN589855:PQN589856 QAJ589855:QAJ589856 QKF589855:QKF589856 QUB589855:QUB589856 RDX589855:RDX589856 RNT589855:RNT589856 RXP589855:RXP589856 SHL589855:SHL589856 SRH589855:SRH589856 TBD589855:TBD589856 TKZ589855:TKZ589856 TUV589855:TUV589856 UER589855:UER589856 UON589855:UON589856 UYJ589855:UYJ589856 VIF589855:VIF589856 VSB589855:VSB589856 WBX589855:WBX589856 WLT589855:WLT589856 WVP589855:WVP589856 H655391:H655392 JD655391:JD655392 SZ655391:SZ655392 ACV655391:ACV655392 AMR655391:AMR655392 AWN655391:AWN655392 BGJ655391:BGJ655392 BQF655391:BQF655392 CAB655391:CAB655392 CJX655391:CJX655392 CTT655391:CTT655392 DDP655391:DDP655392 DNL655391:DNL655392 DXH655391:DXH655392 EHD655391:EHD655392 EQZ655391:EQZ655392 FAV655391:FAV655392 FKR655391:FKR655392 FUN655391:FUN655392 GEJ655391:GEJ655392 GOF655391:GOF655392 GYB655391:GYB655392 HHX655391:HHX655392 HRT655391:HRT655392 IBP655391:IBP655392 ILL655391:ILL655392 IVH655391:IVH655392 JFD655391:JFD655392 JOZ655391:JOZ655392 JYV655391:JYV655392 KIR655391:KIR655392 KSN655391:KSN655392 LCJ655391:LCJ655392 LMF655391:LMF655392 LWB655391:LWB655392 MFX655391:MFX655392 MPT655391:MPT655392 MZP655391:MZP655392 NJL655391:NJL655392 NTH655391:NTH655392 ODD655391:ODD655392 OMZ655391:OMZ655392 OWV655391:OWV655392 PGR655391:PGR655392 PQN655391:PQN655392 QAJ655391:QAJ655392 QKF655391:QKF655392 QUB655391:QUB655392 RDX655391:RDX655392 RNT655391:RNT655392 RXP655391:RXP655392 SHL655391:SHL655392 SRH655391:SRH655392 TBD655391:TBD655392 TKZ655391:TKZ655392 TUV655391:TUV655392 UER655391:UER655392 UON655391:UON655392 UYJ655391:UYJ655392 VIF655391:VIF655392 VSB655391:VSB655392 WBX655391:WBX655392 WLT655391:WLT655392 WVP655391:WVP655392 H720927:H720928 JD720927:JD720928 SZ720927:SZ720928 ACV720927:ACV720928 AMR720927:AMR720928 AWN720927:AWN720928 BGJ720927:BGJ720928 BQF720927:BQF720928 CAB720927:CAB720928 CJX720927:CJX720928 CTT720927:CTT720928 DDP720927:DDP720928 DNL720927:DNL720928 DXH720927:DXH720928 EHD720927:EHD720928 EQZ720927:EQZ720928 FAV720927:FAV720928 FKR720927:FKR720928 FUN720927:FUN720928 GEJ720927:GEJ720928 GOF720927:GOF720928 GYB720927:GYB720928 HHX720927:HHX720928 HRT720927:HRT720928 IBP720927:IBP720928 ILL720927:ILL720928 IVH720927:IVH720928 JFD720927:JFD720928 JOZ720927:JOZ720928 JYV720927:JYV720928 KIR720927:KIR720928 KSN720927:KSN720928 LCJ720927:LCJ720928 LMF720927:LMF720928 LWB720927:LWB720928 MFX720927:MFX720928 MPT720927:MPT720928 MZP720927:MZP720928 NJL720927:NJL720928 NTH720927:NTH720928 ODD720927:ODD720928 OMZ720927:OMZ720928 OWV720927:OWV720928 PGR720927:PGR720928 PQN720927:PQN720928 QAJ720927:QAJ720928 QKF720927:QKF720928 QUB720927:QUB720928 RDX720927:RDX720928 RNT720927:RNT720928 RXP720927:RXP720928 SHL720927:SHL720928 SRH720927:SRH720928 TBD720927:TBD720928 TKZ720927:TKZ720928 TUV720927:TUV720928 UER720927:UER720928 UON720927:UON720928 UYJ720927:UYJ720928 VIF720927:VIF720928 VSB720927:VSB720928 WBX720927:WBX720928 WLT720927:WLT720928 WVP720927:WVP720928 H786463:H786464 JD786463:JD786464 SZ786463:SZ786464 ACV786463:ACV786464 AMR786463:AMR786464 AWN786463:AWN786464 BGJ786463:BGJ786464 BQF786463:BQF786464 CAB786463:CAB786464 CJX786463:CJX786464 CTT786463:CTT786464 DDP786463:DDP786464 DNL786463:DNL786464 DXH786463:DXH786464 EHD786463:EHD786464 EQZ786463:EQZ786464 FAV786463:FAV786464 FKR786463:FKR786464 FUN786463:FUN786464 GEJ786463:GEJ786464 GOF786463:GOF786464 GYB786463:GYB786464 HHX786463:HHX786464 HRT786463:HRT786464 IBP786463:IBP786464 ILL786463:ILL786464 IVH786463:IVH786464 JFD786463:JFD786464 JOZ786463:JOZ786464 JYV786463:JYV786464 KIR786463:KIR786464 KSN786463:KSN786464 LCJ786463:LCJ786464 LMF786463:LMF786464 LWB786463:LWB786464 MFX786463:MFX786464 MPT786463:MPT786464 MZP786463:MZP786464 NJL786463:NJL786464 NTH786463:NTH786464 ODD786463:ODD786464 OMZ786463:OMZ786464 OWV786463:OWV786464 PGR786463:PGR786464 PQN786463:PQN786464 QAJ786463:QAJ786464 QKF786463:QKF786464 QUB786463:QUB786464 RDX786463:RDX786464 RNT786463:RNT786464 RXP786463:RXP786464 SHL786463:SHL786464 SRH786463:SRH786464 TBD786463:TBD786464 TKZ786463:TKZ786464 TUV786463:TUV786464 UER786463:UER786464 UON786463:UON786464 UYJ786463:UYJ786464 VIF786463:VIF786464 VSB786463:VSB786464 WBX786463:WBX786464 WLT786463:WLT786464 WVP786463:WVP786464 H851999:H852000 JD851999:JD852000 SZ851999:SZ852000 ACV851999:ACV852000 AMR851999:AMR852000 AWN851999:AWN852000 BGJ851999:BGJ852000 BQF851999:BQF852000 CAB851999:CAB852000 CJX851999:CJX852000 CTT851999:CTT852000 DDP851999:DDP852000 DNL851999:DNL852000 DXH851999:DXH852000 EHD851999:EHD852000 EQZ851999:EQZ852000 FAV851999:FAV852000 FKR851999:FKR852000 FUN851999:FUN852000 GEJ851999:GEJ852000 GOF851999:GOF852000 GYB851999:GYB852000 HHX851999:HHX852000 HRT851999:HRT852000 IBP851999:IBP852000 ILL851999:ILL852000 IVH851999:IVH852000 JFD851999:JFD852000 JOZ851999:JOZ852000 JYV851999:JYV852000 KIR851999:KIR852000 KSN851999:KSN852000 LCJ851999:LCJ852000 LMF851999:LMF852000 LWB851999:LWB852000 MFX851999:MFX852000 MPT851999:MPT852000 MZP851999:MZP852000 NJL851999:NJL852000 NTH851999:NTH852000 ODD851999:ODD852000 OMZ851999:OMZ852000 OWV851999:OWV852000 PGR851999:PGR852000 PQN851999:PQN852000 QAJ851999:QAJ852000 QKF851999:QKF852000 QUB851999:QUB852000 RDX851999:RDX852000 RNT851999:RNT852000 RXP851999:RXP852000 SHL851999:SHL852000 SRH851999:SRH852000 TBD851999:TBD852000 TKZ851999:TKZ852000 TUV851999:TUV852000 UER851999:UER852000 UON851999:UON852000 UYJ851999:UYJ852000 VIF851999:VIF852000 VSB851999:VSB852000 WBX851999:WBX852000 WLT851999:WLT852000 WVP851999:WVP852000 H917535:H917536 JD917535:JD917536 SZ917535:SZ917536 ACV917535:ACV917536 AMR917535:AMR917536 AWN917535:AWN917536 BGJ917535:BGJ917536 BQF917535:BQF917536 CAB917535:CAB917536 CJX917535:CJX917536 CTT917535:CTT917536 DDP917535:DDP917536 DNL917535:DNL917536 DXH917535:DXH917536 EHD917535:EHD917536 EQZ917535:EQZ917536 FAV917535:FAV917536 FKR917535:FKR917536 FUN917535:FUN917536 GEJ917535:GEJ917536 GOF917535:GOF917536 GYB917535:GYB917536 HHX917535:HHX917536 HRT917535:HRT917536 IBP917535:IBP917536 ILL917535:ILL917536 IVH917535:IVH917536 JFD917535:JFD917536 JOZ917535:JOZ917536 JYV917535:JYV917536 KIR917535:KIR917536 KSN917535:KSN917536 LCJ917535:LCJ917536 LMF917535:LMF917536 LWB917535:LWB917536 MFX917535:MFX917536 MPT917535:MPT917536 MZP917535:MZP917536 NJL917535:NJL917536 NTH917535:NTH917536 ODD917535:ODD917536 OMZ917535:OMZ917536 OWV917535:OWV917536 PGR917535:PGR917536 PQN917535:PQN917536 QAJ917535:QAJ917536 QKF917535:QKF917536 QUB917535:QUB917536 RDX917535:RDX917536 RNT917535:RNT917536 RXP917535:RXP917536 SHL917535:SHL917536 SRH917535:SRH917536 TBD917535:TBD917536 TKZ917535:TKZ917536 TUV917535:TUV917536 UER917535:UER917536 UON917535:UON917536 UYJ917535:UYJ917536 VIF917535:VIF917536 VSB917535:VSB917536 WBX917535:WBX917536 WLT917535:WLT917536 WVP917535:WVP917536 H983071:H983072 JD983071:JD983072 SZ983071:SZ983072 ACV983071:ACV983072 AMR983071:AMR983072 AWN983071:AWN983072 BGJ983071:BGJ983072 BQF983071:BQF983072 CAB983071:CAB983072 CJX983071:CJX983072 CTT983071:CTT983072 DDP983071:DDP983072 DNL983071:DNL983072 DXH983071:DXH983072 EHD983071:EHD983072 EQZ983071:EQZ983072 FAV983071:FAV983072 FKR983071:FKR983072 FUN983071:FUN983072 GEJ983071:GEJ983072 GOF983071:GOF983072 GYB983071:GYB983072 HHX983071:HHX983072 HRT983071:HRT983072 IBP983071:IBP983072 ILL983071:ILL983072 IVH983071:IVH983072 JFD983071:JFD983072 JOZ983071:JOZ983072 JYV983071:JYV983072 KIR983071:KIR983072 KSN983071:KSN983072 LCJ983071:LCJ983072 LMF983071:LMF983072 LWB983071:LWB983072 MFX983071:MFX983072 MPT983071:MPT983072 MZP983071:MZP983072 NJL983071:NJL983072 NTH983071:NTH983072 ODD983071:ODD983072 OMZ983071:OMZ983072 OWV983071:OWV983072 PGR983071:PGR983072 PQN983071:PQN983072 QAJ983071:QAJ983072 QKF983071:QKF983072 QUB983071:QUB983072 RDX983071:RDX983072 RNT983071:RNT983072 RXP983071:RXP983072 SHL983071:SHL983072 SRH983071:SRH983072 TBD983071:TBD983072 TKZ983071:TKZ983072 TUV983071:TUV983072 UER983071:UER983072 UON983071:UON983072 UYJ983071:UYJ983072 VIF983071:VIF983072 VSB983071:VSB983072 WBX983071:WBX983072 WLT983071:WLT983072 WVP983071:WVP983072 J31:J32 JF31:JF32 TB31:TB32 ACX31:ACX32 AMT31:AMT32 AWP31:AWP32 BGL31:BGL32 BQH31:BQH32 CAD31:CAD32 CJZ31:CJZ32 CTV31:CTV32 DDR31:DDR32 DNN31:DNN32 DXJ31:DXJ32 EHF31:EHF32 ERB31:ERB32 FAX31:FAX32 FKT31:FKT32 FUP31:FUP32 GEL31:GEL32 GOH31:GOH32 GYD31:GYD32 HHZ31:HHZ32 HRV31:HRV32 IBR31:IBR32 ILN31:ILN32 IVJ31:IVJ32 JFF31:JFF32 JPB31:JPB32 JYX31:JYX32 KIT31:KIT32 KSP31:KSP32 LCL31:LCL32 LMH31:LMH32 LWD31:LWD32 MFZ31:MFZ32 MPV31:MPV32 MZR31:MZR32 NJN31:NJN32 NTJ31:NTJ32 ODF31:ODF32 ONB31:ONB32 OWX31:OWX32 PGT31:PGT32 PQP31:PQP32 QAL31:QAL32 QKH31:QKH32 QUD31:QUD32 RDZ31:RDZ32 RNV31:RNV32 RXR31:RXR32 SHN31:SHN32 SRJ31:SRJ32 TBF31:TBF32 TLB31:TLB32 TUX31:TUX32 UET31:UET32 UOP31:UOP32 UYL31:UYL32 VIH31:VIH32 VSD31:VSD32 WBZ31:WBZ32 WLV31:WLV32 WVR31:WVR32 J65567:J65568 JF65567:JF65568 TB65567:TB65568 ACX65567:ACX65568 AMT65567:AMT65568 AWP65567:AWP65568 BGL65567:BGL65568 BQH65567:BQH65568 CAD65567:CAD65568 CJZ65567:CJZ65568 CTV65567:CTV65568 DDR65567:DDR65568 DNN65567:DNN65568 DXJ65567:DXJ65568 EHF65567:EHF65568 ERB65567:ERB65568 FAX65567:FAX65568 FKT65567:FKT65568 FUP65567:FUP65568 GEL65567:GEL65568 GOH65567:GOH65568 GYD65567:GYD65568 HHZ65567:HHZ65568 HRV65567:HRV65568 IBR65567:IBR65568 ILN65567:ILN65568 IVJ65567:IVJ65568 JFF65567:JFF65568 JPB65567:JPB65568 JYX65567:JYX65568 KIT65567:KIT65568 KSP65567:KSP65568 LCL65567:LCL65568 LMH65567:LMH65568 LWD65567:LWD65568 MFZ65567:MFZ65568 MPV65567:MPV65568 MZR65567:MZR65568 NJN65567:NJN65568 NTJ65567:NTJ65568 ODF65567:ODF65568 ONB65567:ONB65568 OWX65567:OWX65568 PGT65567:PGT65568 PQP65567:PQP65568 QAL65567:QAL65568 QKH65567:QKH65568 QUD65567:QUD65568 RDZ65567:RDZ65568 RNV65567:RNV65568 RXR65567:RXR65568 SHN65567:SHN65568 SRJ65567:SRJ65568 TBF65567:TBF65568 TLB65567:TLB65568 TUX65567:TUX65568 UET65567:UET65568 UOP65567:UOP65568 UYL65567:UYL65568 VIH65567:VIH65568 VSD65567:VSD65568 WBZ65567:WBZ65568 WLV65567:WLV65568 WVR65567:WVR65568 J131103:J131104 JF131103:JF131104 TB131103:TB131104 ACX131103:ACX131104 AMT131103:AMT131104 AWP131103:AWP131104 BGL131103:BGL131104 BQH131103:BQH131104 CAD131103:CAD131104 CJZ131103:CJZ131104 CTV131103:CTV131104 DDR131103:DDR131104 DNN131103:DNN131104 DXJ131103:DXJ131104 EHF131103:EHF131104 ERB131103:ERB131104 FAX131103:FAX131104 FKT131103:FKT131104 FUP131103:FUP131104 GEL131103:GEL131104 GOH131103:GOH131104 GYD131103:GYD131104 HHZ131103:HHZ131104 HRV131103:HRV131104 IBR131103:IBR131104 ILN131103:ILN131104 IVJ131103:IVJ131104 JFF131103:JFF131104 JPB131103:JPB131104 JYX131103:JYX131104 KIT131103:KIT131104 KSP131103:KSP131104 LCL131103:LCL131104 LMH131103:LMH131104 LWD131103:LWD131104 MFZ131103:MFZ131104 MPV131103:MPV131104 MZR131103:MZR131104 NJN131103:NJN131104 NTJ131103:NTJ131104 ODF131103:ODF131104 ONB131103:ONB131104 OWX131103:OWX131104 PGT131103:PGT131104 PQP131103:PQP131104 QAL131103:QAL131104 QKH131103:QKH131104 QUD131103:QUD131104 RDZ131103:RDZ131104 RNV131103:RNV131104 RXR131103:RXR131104 SHN131103:SHN131104 SRJ131103:SRJ131104 TBF131103:TBF131104 TLB131103:TLB131104 TUX131103:TUX131104 UET131103:UET131104 UOP131103:UOP131104 UYL131103:UYL131104 VIH131103:VIH131104 VSD131103:VSD131104 WBZ131103:WBZ131104 WLV131103:WLV131104 WVR131103:WVR131104 J196639:J196640 JF196639:JF196640 TB196639:TB196640 ACX196639:ACX196640 AMT196639:AMT196640 AWP196639:AWP196640 BGL196639:BGL196640 BQH196639:BQH196640 CAD196639:CAD196640 CJZ196639:CJZ196640 CTV196639:CTV196640 DDR196639:DDR196640 DNN196639:DNN196640 DXJ196639:DXJ196640 EHF196639:EHF196640 ERB196639:ERB196640 FAX196639:FAX196640 FKT196639:FKT196640 FUP196639:FUP196640 GEL196639:GEL196640 GOH196639:GOH196640 GYD196639:GYD196640 HHZ196639:HHZ196640 HRV196639:HRV196640 IBR196639:IBR196640 ILN196639:ILN196640 IVJ196639:IVJ196640 JFF196639:JFF196640 JPB196639:JPB196640 JYX196639:JYX196640 KIT196639:KIT196640 KSP196639:KSP196640 LCL196639:LCL196640 LMH196639:LMH196640 LWD196639:LWD196640 MFZ196639:MFZ196640 MPV196639:MPV196640 MZR196639:MZR196640 NJN196639:NJN196640 NTJ196639:NTJ196640 ODF196639:ODF196640 ONB196639:ONB196640 OWX196639:OWX196640 PGT196639:PGT196640 PQP196639:PQP196640 QAL196639:QAL196640 QKH196639:QKH196640 QUD196639:QUD196640 RDZ196639:RDZ196640 RNV196639:RNV196640 RXR196639:RXR196640 SHN196639:SHN196640 SRJ196639:SRJ196640 TBF196639:TBF196640 TLB196639:TLB196640 TUX196639:TUX196640 UET196639:UET196640 UOP196639:UOP196640 UYL196639:UYL196640 VIH196639:VIH196640 VSD196639:VSD196640 WBZ196639:WBZ196640 WLV196639:WLV196640 WVR196639:WVR196640 J262175:J262176 JF262175:JF262176 TB262175:TB262176 ACX262175:ACX262176 AMT262175:AMT262176 AWP262175:AWP262176 BGL262175:BGL262176 BQH262175:BQH262176 CAD262175:CAD262176 CJZ262175:CJZ262176 CTV262175:CTV262176 DDR262175:DDR262176 DNN262175:DNN262176 DXJ262175:DXJ262176 EHF262175:EHF262176 ERB262175:ERB262176 FAX262175:FAX262176 FKT262175:FKT262176 FUP262175:FUP262176 GEL262175:GEL262176 GOH262175:GOH262176 GYD262175:GYD262176 HHZ262175:HHZ262176 HRV262175:HRV262176 IBR262175:IBR262176 ILN262175:ILN262176 IVJ262175:IVJ262176 JFF262175:JFF262176 JPB262175:JPB262176 JYX262175:JYX262176 KIT262175:KIT262176 KSP262175:KSP262176 LCL262175:LCL262176 LMH262175:LMH262176 LWD262175:LWD262176 MFZ262175:MFZ262176 MPV262175:MPV262176 MZR262175:MZR262176 NJN262175:NJN262176 NTJ262175:NTJ262176 ODF262175:ODF262176 ONB262175:ONB262176 OWX262175:OWX262176 PGT262175:PGT262176 PQP262175:PQP262176 QAL262175:QAL262176 QKH262175:QKH262176 QUD262175:QUD262176 RDZ262175:RDZ262176 RNV262175:RNV262176 RXR262175:RXR262176 SHN262175:SHN262176 SRJ262175:SRJ262176 TBF262175:TBF262176 TLB262175:TLB262176 TUX262175:TUX262176 UET262175:UET262176 UOP262175:UOP262176 UYL262175:UYL262176 VIH262175:VIH262176 VSD262175:VSD262176 WBZ262175:WBZ262176 WLV262175:WLV262176 WVR262175:WVR262176 J327711:J327712 JF327711:JF327712 TB327711:TB327712 ACX327711:ACX327712 AMT327711:AMT327712 AWP327711:AWP327712 BGL327711:BGL327712 BQH327711:BQH327712 CAD327711:CAD327712 CJZ327711:CJZ327712 CTV327711:CTV327712 DDR327711:DDR327712 DNN327711:DNN327712 DXJ327711:DXJ327712 EHF327711:EHF327712 ERB327711:ERB327712 FAX327711:FAX327712 FKT327711:FKT327712 FUP327711:FUP327712 GEL327711:GEL327712 GOH327711:GOH327712 GYD327711:GYD327712 HHZ327711:HHZ327712 HRV327711:HRV327712 IBR327711:IBR327712 ILN327711:ILN327712 IVJ327711:IVJ327712 JFF327711:JFF327712 JPB327711:JPB327712 JYX327711:JYX327712 KIT327711:KIT327712 KSP327711:KSP327712 LCL327711:LCL327712 LMH327711:LMH327712 LWD327711:LWD327712 MFZ327711:MFZ327712 MPV327711:MPV327712 MZR327711:MZR327712 NJN327711:NJN327712 NTJ327711:NTJ327712 ODF327711:ODF327712 ONB327711:ONB327712 OWX327711:OWX327712 PGT327711:PGT327712 PQP327711:PQP327712 QAL327711:QAL327712 QKH327711:QKH327712 QUD327711:QUD327712 RDZ327711:RDZ327712 RNV327711:RNV327712 RXR327711:RXR327712 SHN327711:SHN327712 SRJ327711:SRJ327712 TBF327711:TBF327712 TLB327711:TLB327712 TUX327711:TUX327712 UET327711:UET327712 UOP327711:UOP327712 UYL327711:UYL327712 VIH327711:VIH327712 VSD327711:VSD327712 WBZ327711:WBZ327712 WLV327711:WLV327712 WVR327711:WVR327712 J393247:J393248 JF393247:JF393248 TB393247:TB393248 ACX393247:ACX393248 AMT393247:AMT393248 AWP393247:AWP393248 BGL393247:BGL393248 BQH393247:BQH393248 CAD393247:CAD393248 CJZ393247:CJZ393248 CTV393247:CTV393248 DDR393247:DDR393248 DNN393247:DNN393248 DXJ393247:DXJ393248 EHF393247:EHF393248 ERB393247:ERB393248 FAX393247:FAX393248 FKT393247:FKT393248 FUP393247:FUP393248 GEL393247:GEL393248 GOH393247:GOH393248 GYD393247:GYD393248 HHZ393247:HHZ393248 HRV393247:HRV393248 IBR393247:IBR393248 ILN393247:ILN393248 IVJ393247:IVJ393248 JFF393247:JFF393248 JPB393247:JPB393248 JYX393247:JYX393248 KIT393247:KIT393248 KSP393247:KSP393248 LCL393247:LCL393248 LMH393247:LMH393248 LWD393247:LWD393248 MFZ393247:MFZ393248 MPV393247:MPV393248 MZR393247:MZR393248 NJN393247:NJN393248 NTJ393247:NTJ393248 ODF393247:ODF393248 ONB393247:ONB393248 OWX393247:OWX393248 PGT393247:PGT393248 PQP393247:PQP393248 QAL393247:QAL393248 QKH393247:QKH393248 QUD393247:QUD393248 RDZ393247:RDZ393248 RNV393247:RNV393248 RXR393247:RXR393248 SHN393247:SHN393248 SRJ393247:SRJ393248 TBF393247:TBF393248 TLB393247:TLB393248 TUX393247:TUX393248 UET393247:UET393248 UOP393247:UOP393248 UYL393247:UYL393248 VIH393247:VIH393248 VSD393247:VSD393248 WBZ393247:WBZ393248 WLV393247:WLV393248 WVR393247:WVR393248 J458783:J458784 JF458783:JF458784 TB458783:TB458784 ACX458783:ACX458784 AMT458783:AMT458784 AWP458783:AWP458784 BGL458783:BGL458784 BQH458783:BQH458784 CAD458783:CAD458784 CJZ458783:CJZ458784 CTV458783:CTV458784 DDR458783:DDR458784 DNN458783:DNN458784 DXJ458783:DXJ458784 EHF458783:EHF458784 ERB458783:ERB458784 FAX458783:FAX458784 FKT458783:FKT458784 FUP458783:FUP458784 GEL458783:GEL458784 GOH458783:GOH458784 GYD458783:GYD458784 HHZ458783:HHZ458784 HRV458783:HRV458784 IBR458783:IBR458784 ILN458783:ILN458784 IVJ458783:IVJ458784 JFF458783:JFF458784 JPB458783:JPB458784 JYX458783:JYX458784 KIT458783:KIT458784 KSP458783:KSP458784 LCL458783:LCL458784 LMH458783:LMH458784 LWD458783:LWD458784 MFZ458783:MFZ458784 MPV458783:MPV458784 MZR458783:MZR458784 NJN458783:NJN458784 NTJ458783:NTJ458784 ODF458783:ODF458784 ONB458783:ONB458784 OWX458783:OWX458784 PGT458783:PGT458784 PQP458783:PQP458784 QAL458783:QAL458784 QKH458783:QKH458784 QUD458783:QUD458784 RDZ458783:RDZ458784 RNV458783:RNV458784 RXR458783:RXR458784 SHN458783:SHN458784 SRJ458783:SRJ458784 TBF458783:TBF458784 TLB458783:TLB458784 TUX458783:TUX458784 UET458783:UET458784 UOP458783:UOP458784 UYL458783:UYL458784 VIH458783:VIH458784 VSD458783:VSD458784 WBZ458783:WBZ458784 WLV458783:WLV458784 WVR458783:WVR458784 J524319:J524320 JF524319:JF524320 TB524319:TB524320 ACX524319:ACX524320 AMT524319:AMT524320 AWP524319:AWP524320 BGL524319:BGL524320 BQH524319:BQH524320 CAD524319:CAD524320 CJZ524319:CJZ524320 CTV524319:CTV524320 DDR524319:DDR524320 DNN524319:DNN524320 DXJ524319:DXJ524320 EHF524319:EHF524320 ERB524319:ERB524320 FAX524319:FAX524320 FKT524319:FKT524320 FUP524319:FUP524320 GEL524319:GEL524320 GOH524319:GOH524320 GYD524319:GYD524320 HHZ524319:HHZ524320 HRV524319:HRV524320 IBR524319:IBR524320 ILN524319:ILN524320 IVJ524319:IVJ524320 JFF524319:JFF524320 JPB524319:JPB524320 JYX524319:JYX524320 KIT524319:KIT524320 KSP524319:KSP524320 LCL524319:LCL524320 LMH524319:LMH524320 LWD524319:LWD524320 MFZ524319:MFZ524320 MPV524319:MPV524320 MZR524319:MZR524320 NJN524319:NJN524320 NTJ524319:NTJ524320 ODF524319:ODF524320 ONB524319:ONB524320 OWX524319:OWX524320 PGT524319:PGT524320 PQP524319:PQP524320 QAL524319:QAL524320 QKH524319:QKH524320 QUD524319:QUD524320 RDZ524319:RDZ524320 RNV524319:RNV524320 RXR524319:RXR524320 SHN524319:SHN524320 SRJ524319:SRJ524320 TBF524319:TBF524320 TLB524319:TLB524320 TUX524319:TUX524320 UET524319:UET524320 UOP524319:UOP524320 UYL524319:UYL524320 VIH524319:VIH524320 VSD524319:VSD524320 WBZ524319:WBZ524320 WLV524319:WLV524320 WVR524319:WVR524320 J589855:J589856 JF589855:JF589856 TB589855:TB589856 ACX589855:ACX589856 AMT589855:AMT589856 AWP589855:AWP589856 BGL589855:BGL589856 BQH589855:BQH589856 CAD589855:CAD589856 CJZ589855:CJZ589856 CTV589855:CTV589856 DDR589855:DDR589856 DNN589855:DNN589856 DXJ589855:DXJ589856 EHF589855:EHF589856 ERB589855:ERB589856 FAX589855:FAX589856 FKT589855:FKT589856 FUP589855:FUP589856 GEL589855:GEL589856 GOH589855:GOH589856 GYD589855:GYD589856 HHZ589855:HHZ589856 HRV589855:HRV589856 IBR589855:IBR589856 ILN589855:ILN589856 IVJ589855:IVJ589856 JFF589855:JFF589856 JPB589855:JPB589856 JYX589855:JYX589856 KIT589855:KIT589856 KSP589855:KSP589856 LCL589855:LCL589856 LMH589855:LMH589856 LWD589855:LWD589856 MFZ589855:MFZ589856 MPV589855:MPV589856 MZR589855:MZR589856 NJN589855:NJN589856 NTJ589855:NTJ589856 ODF589855:ODF589856 ONB589855:ONB589856 OWX589855:OWX589856 PGT589855:PGT589856 PQP589855:PQP589856 QAL589855:QAL589856 QKH589855:QKH589856 QUD589855:QUD589856 RDZ589855:RDZ589856 RNV589855:RNV589856 RXR589855:RXR589856 SHN589855:SHN589856 SRJ589855:SRJ589856 TBF589855:TBF589856 TLB589855:TLB589856 TUX589855:TUX589856 UET589855:UET589856 UOP589855:UOP589856 UYL589855:UYL589856 VIH589855:VIH589856 VSD589855:VSD589856 WBZ589855:WBZ589856 WLV589855:WLV589856 WVR589855:WVR589856 J655391:J655392 JF655391:JF655392 TB655391:TB655392 ACX655391:ACX655392 AMT655391:AMT655392 AWP655391:AWP655392 BGL655391:BGL655392 BQH655391:BQH655392 CAD655391:CAD655392 CJZ655391:CJZ655392 CTV655391:CTV655392 DDR655391:DDR655392 DNN655391:DNN655392 DXJ655391:DXJ655392 EHF655391:EHF655392 ERB655391:ERB655392 FAX655391:FAX655392 FKT655391:FKT655392 FUP655391:FUP655392 GEL655391:GEL655392 GOH655391:GOH655392 GYD655391:GYD655392 HHZ655391:HHZ655392 HRV655391:HRV655392 IBR655391:IBR655392 ILN655391:ILN655392 IVJ655391:IVJ655392 JFF655391:JFF655392 JPB655391:JPB655392 JYX655391:JYX655392 KIT655391:KIT655392 KSP655391:KSP655392 LCL655391:LCL655392 LMH655391:LMH655392 LWD655391:LWD655392 MFZ655391:MFZ655392 MPV655391:MPV655392 MZR655391:MZR655392 NJN655391:NJN655392 NTJ655391:NTJ655392 ODF655391:ODF655392 ONB655391:ONB655392 OWX655391:OWX655392 PGT655391:PGT655392 PQP655391:PQP655392 QAL655391:QAL655392 QKH655391:QKH655392 QUD655391:QUD655392 RDZ655391:RDZ655392 RNV655391:RNV655392 RXR655391:RXR655392 SHN655391:SHN655392 SRJ655391:SRJ655392 TBF655391:TBF655392 TLB655391:TLB655392 TUX655391:TUX655392 UET655391:UET655392 UOP655391:UOP655392 UYL655391:UYL655392 VIH655391:VIH655392 VSD655391:VSD655392 WBZ655391:WBZ655392 WLV655391:WLV655392 WVR655391:WVR655392 J720927:J720928 JF720927:JF720928 TB720927:TB720928 ACX720927:ACX720928 AMT720927:AMT720928 AWP720927:AWP720928 BGL720927:BGL720928 BQH720927:BQH720928 CAD720927:CAD720928 CJZ720927:CJZ720928 CTV720927:CTV720928 DDR720927:DDR720928 DNN720927:DNN720928 DXJ720927:DXJ720928 EHF720927:EHF720928 ERB720927:ERB720928 FAX720927:FAX720928 FKT720927:FKT720928 FUP720927:FUP720928 GEL720927:GEL720928 GOH720927:GOH720928 GYD720927:GYD720928 HHZ720927:HHZ720928 HRV720927:HRV720928 IBR720927:IBR720928 ILN720927:ILN720928 IVJ720927:IVJ720928 JFF720927:JFF720928 JPB720927:JPB720928 JYX720927:JYX720928 KIT720927:KIT720928 KSP720927:KSP720928 LCL720927:LCL720928 LMH720927:LMH720928 LWD720927:LWD720928 MFZ720927:MFZ720928 MPV720927:MPV720928 MZR720927:MZR720928 NJN720927:NJN720928 NTJ720927:NTJ720928 ODF720927:ODF720928 ONB720927:ONB720928 OWX720927:OWX720928 PGT720927:PGT720928 PQP720927:PQP720928 QAL720927:QAL720928 QKH720927:QKH720928 QUD720927:QUD720928 RDZ720927:RDZ720928 RNV720927:RNV720928 RXR720927:RXR720928 SHN720927:SHN720928 SRJ720927:SRJ720928 TBF720927:TBF720928 TLB720927:TLB720928 TUX720927:TUX720928 UET720927:UET720928 UOP720927:UOP720928 UYL720927:UYL720928 VIH720927:VIH720928 VSD720927:VSD720928 WBZ720927:WBZ720928 WLV720927:WLV720928 WVR720927:WVR720928 J786463:J786464 JF786463:JF786464 TB786463:TB786464 ACX786463:ACX786464 AMT786463:AMT786464 AWP786463:AWP786464 BGL786463:BGL786464 BQH786463:BQH786464 CAD786463:CAD786464 CJZ786463:CJZ786464 CTV786463:CTV786464 DDR786463:DDR786464 DNN786463:DNN786464 DXJ786463:DXJ786464 EHF786463:EHF786464 ERB786463:ERB786464 FAX786463:FAX786464 FKT786463:FKT786464 FUP786463:FUP786464 GEL786463:GEL786464 GOH786463:GOH786464 GYD786463:GYD786464 HHZ786463:HHZ786464 HRV786463:HRV786464 IBR786463:IBR786464 ILN786463:ILN786464 IVJ786463:IVJ786464 JFF786463:JFF786464 JPB786463:JPB786464 JYX786463:JYX786464 KIT786463:KIT786464 KSP786463:KSP786464 LCL786463:LCL786464 LMH786463:LMH786464 LWD786463:LWD786464 MFZ786463:MFZ786464 MPV786463:MPV786464 MZR786463:MZR786464 NJN786463:NJN786464 NTJ786463:NTJ786464 ODF786463:ODF786464 ONB786463:ONB786464 OWX786463:OWX786464 PGT786463:PGT786464 PQP786463:PQP786464 QAL786463:QAL786464 QKH786463:QKH786464 QUD786463:QUD786464 RDZ786463:RDZ786464 RNV786463:RNV786464 RXR786463:RXR786464 SHN786463:SHN786464 SRJ786463:SRJ786464 TBF786463:TBF786464 TLB786463:TLB786464 TUX786463:TUX786464 UET786463:UET786464 UOP786463:UOP786464 UYL786463:UYL786464 VIH786463:VIH786464 VSD786463:VSD786464 WBZ786463:WBZ786464 WLV786463:WLV786464 WVR786463:WVR786464 J851999:J852000 JF851999:JF852000 TB851999:TB852000 ACX851999:ACX852000 AMT851999:AMT852000 AWP851999:AWP852000 BGL851999:BGL852000 BQH851999:BQH852000 CAD851999:CAD852000 CJZ851999:CJZ852000 CTV851999:CTV852000 DDR851999:DDR852000 DNN851999:DNN852000 DXJ851999:DXJ852000 EHF851999:EHF852000 ERB851999:ERB852000 FAX851999:FAX852000 FKT851999:FKT852000 FUP851999:FUP852000 GEL851999:GEL852000 GOH851999:GOH852000 GYD851999:GYD852000 HHZ851999:HHZ852000 HRV851999:HRV852000 IBR851999:IBR852000 ILN851999:ILN852000 IVJ851999:IVJ852000 JFF851999:JFF852000 JPB851999:JPB852000 JYX851999:JYX852000 KIT851999:KIT852000 KSP851999:KSP852000 LCL851999:LCL852000 LMH851999:LMH852000 LWD851999:LWD852000 MFZ851999:MFZ852000 MPV851999:MPV852000 MZR851999:MZR852000 NJN851999:NJN852000 NTJ851999:NTJ852000 ODF851999:ODF852000 ONB851999:ONB852000 OWX851999:OWX852000 PGT851999:PGT852000 PQP851999:PQP852000 QAL851999:QAL852000 QKH851999:QKH852000 QUD851999:QUD852000 RDZ851999:RDZ852000 RNV851999:RNV852000 RXR851999:RXR852000 SHN851999:SHN852000 SRJ851999:SRJ852000 TBF851999:TBF852000 TLB851999:TLB852000 TUX851999:TUX852000 UET851999:UET852000 UOP851999:UOP852000 UYL851999:UYL852000 VIH851999:VIH852000 VSD851999:VSD852000 WBZ851999:WBZ852000 WLV851999:WLV852000 WVR851999:WVR852000 J917535:J917536 JF917535:JF917536 TB917535:TB917536 ACX917535:ACX917536 AMT917535:AMT917536 AWP917535:AWP917536 BGL917535:BGL917536 BQH917535:BQH917536 CAD917535:CAD917536 CJZ917535:CJZ917536 CTV917535:CTV917536 DDR917535:DDR917536 DNN917535:DNN917536 DXJ917535:DXJ917536 EHF917535:EHF917536 ERB917535:ERB917536 FAX917535:FAX917536 FKT917535:FKT917536 FUP917535:FUP917536 GEL917535:GEL917536 GOH917535:GOH917536 GYD917535:GYD917536 HHZ917535:HHZ917536 HRV917535:HRV917536 IBR917535:IBR917536 ILN917535:ILN917536 IVJ917535:IVJ917536 JFF917535:JFF917536 JPB917535:JPB917536 JYX917535:JYX917536 KIT917535:KIT917536 KSP917535:KSP917536 LCL917535:LCL917536 LMH917535:LMH917536 LWD917535:LWD917536 MFZ917535:MFZ917536 MPV917535:MPV917536 MZR917535:MZR917536 NJN917535:NJN917536 NTJ917535:NTJ917536 ODF917535:ODF917536 ONB917535:ONB917536 OWX917535:OWX917536 PGT917535:PGT917536 PQP917535:PQP917536 QAL917535:QAL917536 QKH917535:QKH917536 QUD917535:QUD917536 RDZ917535:RDZ917536 RNV917535:RNV917536 RXR917535:RXR917536 SHN917535:SHN917536 SRJ917535:SRJ917536 TBF917535:TBF917536 TLB917535:TLB917536 TUX917535:TUX917536 UET917535:UET917536 UOP917535:UOP917536 UYL917535:UYL917536 VIH917535:VIH917536 VSD917535:VSD917536 WBZ917535:WBZ917536 WLV917535:WLV917536 WVR917535:WVR917536 J983071:J983072 JF983071:JF983072 TB983071:TB983072 ACX983071:ACX983072 AMT983071:AMT983072 AWP983071:AWP983072 BGL983071:BGL983072 BQH983071:BQH983072 CAD983071:CAD983072 CJZ983071:CJZ983072 CTV983071:CTV983072 DDR983071:DDR983072 DNN983071:DNN983072 DXJ983071:DXJ983072 EHF983071:EHF983072 ERB983071:ERB983072 FAX983071:FAX983072 FKT983071:FKT983072 FUP983071:FUP983072 GEL983071:GEL983072 GOH983071:GOH983072 GYD983071:GYD983072 HHZ983071:HHZ983072 HRV983071:HRV983072 IBR983071:IBR983072 ILN983071:ILN983072 IVJ983071:IVJ983072 JFF983071:JFF983072 JPB983071:JPB983072 JYX983071:JYX983072 KIT983071:KIT983072 KSP983071:KSP983072 LCL983071:LCL983072 LMH983071:LMH983072 LWD983071:LWD983072 MFZ983071:MFZ983072 MPV983071:MPV983072 MZR983071:MZR983072 NJN983071:NJN983072 NTJ983071:NTJ983072 ODF983071:ODF983072 ONB983071:ONB983072 OWX983071:OWX983072 PGT983071:PGT983072 PQP983071:PQP983072 QAL983071:QAL983072 QKH983071:QKH983072 QUD983071:QUD983072 RDZ983071:RDZ983072 RNV983071:RNV983072 RXR983071:RXR983072 SHN983071:SHN983072 SRJ983071:SRJ983072 TBF983071:TBF983072 TLB983071:TLB983072 TUX983071:TUX983072 UET983071:UET983072 UOP983071:UOP983072 UYL983071:UYL983072 VIH983071:VIH983072 VSD983071:VSD983072 WBZ983071:WBZ983072 WLV983071:WLV983072 WVR983071:WVR983072 L31:L32 JH31:JH32 TD31:TD32 ACZ31:ACZ32 AMV31:AMV32 AWR31:AWR32 BGN31:BGN32 BQJ31:BQJ32 CAF31:CAF32 CKB31:CKB32 CTX31:CTX32 DDT31:DDT32 DNP31:DNP32 DXL31:DXL32 EHH31:EHH32 ERD31:ERD32 FAZ31:FAZ32 FKV31:FKV32 FUR31:FUR32 GEN31:GEN32 GOJ31:GOJ32 GYF31:GYF32 HIB31:HIB32 HRX31:HRX32 IBT31:IBT32 ILP31:ILP32 IVL31:IVL32 JFH31:JFH32 JPD31:JPD32 JYZ31:JYZ32 KIV31:KIV32 KSR31:KSR32 LCN31:LCN32 LMJ31:LMJ32 LWF31:LWF32 MGB31:MGB32 MPX31:MPX32 MZT31:MZT32 NJP31:NJP32 NTL31:NTL32 ODH31:ODH32 OND31:OND32 OWZ31:OWZ32 PGV31:PGV32 PQR31:PQR32 QAN31:QAN32 QKJ31:QKJ32 QUF31:QUF32 REB31:REB32 RNX31:RNX32 RXT31:RXT32 SHP31:SHP32 SRL31:SRL32 TBH31:TBH32 TLD31:TLD32 TUZ31:TUZ32 UEV31:UEV32 UOR31:UOR32 UYN31:UYN32 VIJ31:VIJ32 VSF31:VSF32 WCB31:WCB32 WLX31:WLX32 WVT31:WVT32 L65567:L65568 JH65567:JH65568 TD65567:TD65568 ACZ65567:ACZ65568 AMV65567:AMV65568 AWR65567:AWR65568 BGN65567:BGN65568 BQJ65567:BQJ65568 CAF65567:CAF65568 CKB65567:CKB65568 CTX65567:CTX65568 DDT65567:DDT65568 DNP65567:DNP65568 DXL65567:DXL65568 EHH65567:EHH65568 ERD65567:ERD65568 FAZ65567:FAZ65568 FKV65567:FKV65568 FUR65567:FUR65568 GEN65567:GEN65568 GOJ65567:GOJ65568 GYF65567:GYF65568 HIB65567:HIB65568 HRX65567:HRX65568 IBT65567:IBT65568 ILP65567:ILP65568 IVL65567:IVL65568 JFH65567:JFH65568 JPD65567:JPD65568 JYZ65567:JYZ65568 KIV65567:KIV65568 KSR65567:KSR65568 LCN65567:LCN65568 LMJ65567:LMJ65568 LWF65567:LWF65568 MGB65567:MGB65568 MPX65567:MPX65568 MZT65567:MZT65568 NJP65567:NJP65568 NTL65567:NTL65568 ODH65567:ODH65568 OND65567:OND65568 OWZ65567:OWZ65568 PGV65567:PGV65568 PQR65567:PQR65568 QAN65567:QAN65568 QKJ65567:QKJ65568 QUF65567:QUF65568 REB65567:REB65568 RNX65567:RNX65568 RXT65567:RXT65568 SHP65567:SHP65568 SRL65567:SRL65568 TBH65567:TBH65568 TLD65567:TLD65568 TUZ65567:TUZ65568 UEV65567:UEV65568 UOR65567:UOR65568 UYN65567:UYN65568 VIJ65567:VIJ65568 VSF65567:VSF65568 WCB65567:WCB65568 WLX65567:WLX65568 WVT65567:WVT65568 L131103:L131104 JH131103:JH131104 TD131103:TD131104 ACZ131103:ACZ131104 AMV131103:AMV131104 AWR131103:AWR131104 BGN131103:BGN131104 BQJ131103:BQJ131104 CAF131103:CAF131104 CKB131103:CKB131104 CTX131103:CTX131104 DDT131103:DDT131104 DNP131103:DNP131104 DXL131103:DXL131104 EHH131103:EHH131104 ERD131103:ERD131104 FAZ131103:FAZ131104 FKV131103:FKV131104 FUR131103:FUR131104 GEN131103:GEN131104 GOJ131103:GOJ131104 GYF131103:GYF131104 HIB131103:HIB131104 HRX131103:HRX131104 IBT131103:IBT131104 ILP131103:ILP131104 IVL131103:IVL131104 JFH131103:JFH131104 JPD131103:JPD131104 JYZ131103:JYZ131104 KIV131103:KIV131104 KSR131103:KSR131104 LCN131103:LCN131104 LMJ131103:LMJ131104 LWF131103:LWF131104 MGB131103:MGB131104 MPX131103:MPX131104 MZT131103:MZT131104 NJP131103:NJP131104 NTL131103:NTL131104 ODH131103:ODH131104 OND131103:OND131104 OWZ131103:OWZ131104 PGV131103:PGV131104 PQR131103:PQR131104 QAN131103:QAN131104 QKJ131103:QKJ131104 QUF131103:QUF131104 REB131103:REB131104 RNX131103:RNX131104 RXT131103:RXT131104 SHP131103:SHP131104 SRL131103:SRL131104 TBH131103:TBH131104 TLD131103:TLD131104 TUZ131103:TUZ131104 UEV131103:UEV131104 UOR131103:UOR131104 UYN131103:UYN131104 VIJ131103:VIJ131104 VSF131103:VSF131104 WCB131103:WCB131104 WLX131103:WLX131104 WVT131103:WVT131104 L196639:L196640 JH196639:JH196640 TD196639:TD196640 ACZ196639:ACZ196640 AMV196639:AMV196640 AWR196639:AWR196640 BGN196639:BGN196640 BQJ196639:BQJ196640 CAF196639:CAF196640 CKB196639:CKB196640 CTX196639:CTX196640 DDT196639:DDT196640 DNP196639:DNP196640 DXL196639:DXL196640 EHH196639:EHH196640 ERD196639:ERD196640 FAZ196639:FAZ196640 FKV196639:FKV196640 FUR196639:FUR196640 GEN196639:GEN196640 GOJ196639:GOJ196640 GYF196639:GYF196640 HIB196639:HIB196640 HRX196639:HRX196640 IBT196639:IBT196640 ILP196639:ILP196640 IVL196639:IVL196640 JFH196639:JFH196640 JPD196639:JPD196640 JYZ196639:JYZ196640 KIV196639:KIV196640 KSR196639:KSR196640 LCN196639:LCN196640 LMJ196639:LMJ196640 LWF196639:LWF196640 MGB196639:MGB196640 MPX196639:MPX196640 MZT196639:MZT196640 NJP196639:NJP196640 NTL196639:NTL196640 ODH196639:ODH196640 OND196639:OND196640 OWZ196639:OWZ196640 PGV196639:PGV196640 PQR196639:PQR196640 QAN196639:QAN196640 QKJ196639:QKJ196640 QUF196639:QUF196640 REB196639:REB196640 RNX196639:RNX196640 RXT196639:RXT196640 SHP196639:SHP196640 SRL196639:SRL196640 TBH196639:TBH196640 TLD196639:TLD196640 TUZ196639:TUZ196640 UEV196639:UEV196640 UOR196639:UOR196640 UYN196639:UYN196640 VIJ196639:VIJ196640 VSF196639:VSF196640 WCB196639:WCB196640 WLX196639:WLX196640 WVT196639:WVT196640 L262175:L262176 JH262175:JH262176 TD262175:TD262176 ACZ262175:ACZ262176 AMV262175:AMV262176 AWR262175:AWR262176 BGN262175:BGN262176 BQJ262175:BQJ262176 CAF262175:CAF262176 CKB262175:CKB262176 CTX262175:CTX262176 DDT262175:DDT262176 DNP262175:DNP262176 DXL262175:DXL262176 EHH262175:EHH262176 ERD262175:ERD262176 FAZ262175:FAZ262176 FKV262175:FKV262176 FUR262175:FUR262176 GEN262175:GEN262176 GOJ262175:GOJ262176 GYF262175:GYF262176 HIB262175:HIB262176 HRX262175:HRX262176 IBT262175:IBT262176 ILP262175:ILP262176 IVL262175:IVL262176 JFH262175:JFH262176 JPD262175:JPD262176 JYZ262175:JYZ262176 KIV262175:KIV262176 KSR262175:KSR262176 LCN262175:LCN262176 LMJ262175:LMJ262176 LWF262175:LWF262176 MGB262175:MGB262176 MPX262175:MPX262176 MZT262175:MZT262176 NJP262175:NJP262176 NTL262175:NTL262176 ODH262175:ODH262176 OND262175:OND262176 OWZ262175:OWZ262176 PGV262175:PGV262176 PQR262175:PQR262176 QAN262175:QAN262176 QKJ262175:QKJ262176 QUF262175:QUF262176 REB262175:REB262176 RNX262175:RNX262176 RXT262175:RXT262176 SHP262175:SHP262176 SRL262175:SRL262176 TBH262175:TBH262176 TLD262175:TLD262176 TUZ262175:TUZ262176 UEV262175:UEV262176 UOR262175:UOR262176 UYN262175:UYN262176 VIJ262175:VIJ262176 VSF262175:VSF262176 WCB262175:WCB262176 WLX262175:WLX262176 WVT262175:WVT262176 L327711:L327712 JH327711:JH327712 TD327711:TD327712 ACZ327711:ACZ327712 AMV327711:AMV327712 AWR327711:AWR327712 BGN327711:BGN327712 BQJ327711:BQJ327712 CAF327711:CAF327712 CKB327711:CKB327712 CTX327711:CTX327712 DDT327711:DDT327712 DNP327711:DNP327712 DXL327711:DXL327712 EHH327711:EHH327712 ERD327711:ERD327712 FAZ327711:FAZ327712 FKV327711:FKV327712 FUR327711:FUR327712 GEN327711:GEN327712 GOJ327711:GOJ327712 GYF327711:GYF327712 HIB327711:HIB327712 HRX327711:HRX327712 IBT327711:IBT327712 ILP327711:ILP327712 IVL327711:IVL327712 JFH327711:JFH327712 JPD327711:JPD327712 JYZ327711:JYZ327712 KIV327711:KIV327712 KSR327711:KSR327712 LCN327711:LCN327712 LMJ327711:LMJ327712 LWF327711:LWF327712 MGB327711:MGB327712 MPX327711:MPX327712 MZT327711:MZT327712 NJP327711:NJP327712 NTL327711:NTL327712 ODH327711:ODH327712 OND327711:OND327712 OWZ327711:OWZ327712 PGV327711:PGV327712 PQR327711:PQR327712 QAN327711:QAN327712 QKJ327711:QKJ327712 QUF327711:QUF327712 REB327711:REB327712 RNX327711:RNX327712 RXT327711:RXT327712 SHP327711:SHP327712 SRL327711:SRL327712 TBH327711:TBH327712 TLD327711:TLD327712 TUZ327711:TUZ327712 UEV327711:UEV327712 UOR327711:UOR327712 UYN327711:UYN327712 VIJ327711:VIJ327712 VSF327711:VSF327712 WCB327711:WCB327712 WLX327711:WLX327712 WVT327711:WVT327712 L393247:L393248 JH393247:JH393248 TD393247:TD393248 ACZ393247:ACZ393248 AMV393247:AMV393248 AWR393247:AWR393248 BGN393247:BGN393248 BQJ393247:BQJ393248 CAF393247:CAF393248 CKB393247:CKB393248 CTX393247:CTX393248 DDT393247:DDT393248 DNP393247:DNP393248 DXL393247:DXL393248 EHH393247:EHH393248 ERD393247:ERD393248 FAZ393247:FAZ393248 FKV393247:FKV393248 FUR393247:FUR393248 GEN393247:GEN393248 GOJ393247:GOJ393248 GYF393247:GYF393248 HIB393247:HIB393248 HRX393247:HRX393248 IBT393247:IBT393248 ILP393247:ILP393248 IVL393247:IVL393248 JFH393247:JFH393248 JPD393247:JPD393248 JYZ393247:JYZ393248 KIV393247:KIV393248 KSR393247:KSR393248 LCN393247:LCN393248 LMJ393247:LMJ393248 LWF393247:LWF393248 MGB393247:MGB393248 MPX393247:MPX393248 MZT393247:MZT393248 NJP393247:NJP393248 NTL393247:NTL393248 ODH393247:ODH393248 OND393247:OND393248 OWZ393247:OWZ393248 PGV393247:PGV393248 PQR393247:PQR393248 QAN393247:QAN393248 QKJ393247:QKJ393248 QUF393247:QUF393248 REB393247:REB393248 RNX393247:RNX393248 RXT393247:RXT393248 SHP393247:SHP393248 SRL393247:SRL393248 TBH393247:TBH393248 TLD393247:TLD393248 TUZ393247:TUZ393248 UEV393247:UEV393248 UOR393247:UOR393248 UYN393247:UYN393248 VIJ393247:VIJ393248 VSF393247:VSF393248 WCB393247:WCB393248 WLX393247:WLX393248 WVT393247:WVT393248 L458783:L458784 JH458783:JH458784 TD458783:TD458784 ACZ458783:ACZ458784 AMV458783:AMV458784 AWR458783:AWR458784 BGN458783:BGN458784 BQJ458783:BQJ458784 CAF458783:CAF458784 CKB458783:CKB458784 CTX458783:CTX458784 DDT458783:DDT458784 DNP458783:DNP458784 DXL458783:DXL458784 EHH458783:EHH458784 ERD458783:ERD458784 FAZ458783:FAZ458784 FKV458783:FKV458784 FUR458783:FUR458784 GEN458783:GEN458784 GOJ458783:GOJ458784 GYF458783:GYF458784 HIB458783:HIB458784 HRX458783:HRX458784 IBT458783:IBT458784 ILP458783:ILP458784 IVL458783:IVL458784 JFH458783:JFH458784 JPD458783:JPD458784 JYZ458783:JYZ458784 KIV458783:KIV458784 KSR458783:KSR458784 LCN458783:LCN458784 LMJ458783:LMJ458784 LWF458783:LWF458784 MGB458783:MGB458784 MPX458783:MPX458784 MZT458783:MZT458784 NJP458783:NJP458784 NTL458783:NTL458784 ODH458783:ODH458784 OND458783:OND458784 OWZ458783:OWZ458784 PGV458783:PGV458784 PQR458783:PQR458784 QAN458783:QAN458784 QKJ458783:QKJ458784 QUF458783:QUF458784 REB458783:REB458784 RNX458783:RNX458784 RXT458783:RXT458784 SHP458783:SHP458784 SRL458783:SRL458784 TBH458783:TBH458784 TLD458783:TLD458784 TUZ458783:TUZ458784 UEV458783:UEV458784 UOR458783:UOR458784 UYN458783:UYN458784 VIJ458783:VIJ458784 VSF458783:VSF458784 WCB458783:WCB458784 WLX458783:WLX458784 WVT458783:WVT458784 L524319:L524320 JH524319:JH524320 TD524319:TD524320 ACZ524319:ACZ524320 AMV524319:AMV524320 AWR524319:AWR524320 BGN524319:BGN524320 BQJ524319:BQJ524320 CAF524319:CAF524320 CKB524319:CKB524320 CTX524319:CTX524320 DDT524319:DDT524320 DNP524319:DNP524320 DXL524319:DXL524320 EHH524319:EHH524320 ERD524319:ERD524320 FAZ524319:FAZ524320 FKV524319:FKV524320 FUR524319:FUR524320 GEN524319:GEN524320 GOJ524319:GOJ524320 GYF524319:GYF524320 HIB524319:HIB524320 HRX524319:HRX524320 IBT524319:IBT524320 ILP524319:ILP524320 IVL524319:IVL524320 JFH524319:JFH524320 JPD524319:JPD524320 JYZ524319:JYZ524320 KIV524319:KIV524320 KSR524319:KSR524320 LCN524319:LCN524320 LMJ524319:LMJ524320 LWF524319:LWF524320 MGB524319:MGB524320 MPX524319:MPX524320 MZT524319:MZT524320 NJP524319:NJP524320 NTL524319:NTL524320 ODH524319:ODH524320 OND524319:OND524320 OWZ524319:OWZ524320 PGV524319:PGV524320 PQR524319:PQR524320 QAN524319:QAN524320 QKJ524319:QKJ524320 QUF524319:QUF524320 REB524319:REB524320 RNX524319:RNX524320 RXT524319:RXT524320 SHP524319:SHP524320 SRL524319:SRL524320 TBH524319:TBH524320 TLD524319:TLD524320 TUZ524319:TUZ524320 UEV524319:UEV524320 UOR524319:UOR524320 UYN524319:UYN524320 VIJ524319:VIJ524320 VSF524319:VSF524320 WCB524319:WCB524320 WLX524319:WLX524320 WVT524319:WVT524320 L589855:L589856 JH589855:JH589856 TD589855:TD589856 ACZ589855:ACZ589856 AMV589855:AMV589856 AWR589855:AWR589856 BGN589855:BGN589856 BQJ589855:BQJ589856 CAF589855:CAF589856 CKB589855:CKB589856 CTX589855:CTX589856 DDT589855:DDT589856 DNP589855:DNP589856 DXL589855:DXL589856 EHH589855:EHH589856 ERD589855:ERD589856 FAZ589855:FAZ589856 FKV589855:FKV589856 FUR589855:FUR589856 GEN589855:GEN589856 GOJ589855:GOJ589856 GYF589855:GYF589856 HIB589855:HIB589856 HRX589855:HRX589856 IBT589855:IBT589856 ILP589855:ILP589856 IVL589855:IVL589856 JFH589855:JFH589856 JPD589855:JPD589856 JYZ589855:JYZ589856 KIV589855:KIV589856 KSR589855:KSR589856 LCN589855:LCN589856 LMJ589855:LMJ589856 LWF589855:LWF589856 MGB589855:MGB589856 MPX589855:MPX589856 MZT589855:MZT589856 NJP589855:NJP589856 NTL589855:NTL589856 ODH589855:ODH589856 OND589855:OND589856 OWZ589855:OWZ589856 PGV589855:PGV589856 PQR589855:PQR589856 QAN589855:QAN589856 QKJ589855:QKJ589856 QUF589855:QUF589856 REB589855:REB589856 RNX589855:RNX589856 RXT589855:RXT589856 SHP589855:SHP589856 SRL589855:SRL589856 TBH589855:TBH589856 TLD589855:TLD589856 TUZ589855:TUZ589856 UEV589855:UEV589856 UOR589855:UOR589856 UYN589855:UYN589856 VIJ589855:VIJ589856 VSF589855:VSF589856 WCB589855:WCB589856 WLX589855:WLX589856 WVT589855:WVT589856 L655391:L655392 JH655391:JH655392 TD655391:TD655392 ACZ655391:ACZ655392 AMV655391:AMV655392 AWR655391:AWR655392 BGN655391:BGN655392 BQJ655391:BQJ655392 CAF655391:CAF655392 CKB655391:CKB655392 CTX655391:CTX655392 DDT655391:DDT655392 DNP655391:DNP655392 DXL655391:DXL655392 EHH655391:EHH655392 ERD655391:ERD655392 FAZ655391:FAZ655392 FKV655391:FKV655392 FUR655391:FUR655392 GEN655391:GEN655392 GOJ655391:GOJ655392 GYF655391:GYF655392 HIB655391:HIB655392 HRX655391:HRX655392 IBT655391:IBT655392 ILP655391:ILP655392 IVL655391:IVL655392 JFH655391:JFH655392 JPD655391:JPD655392 JYZ655391:JYZ655392 KIV655391:KIV655392 KSR655391:KSR655392 LCN655391:LCN655392 LMJ655391:LMJ655392 LWF655391:LWF655392 MGB655391:MGB655392 MPX655391:MPX655392 MZT655391:MZT655392 NJP655391:NJP655392 NTL655391:NTL655392 ODH655391:ODH655392 OND655391:OND655392 OWZ655391:OWZ655392 PGV655391:PGV655392 PQR655391:PQR655392 QAN655391:QAN655392 QKJ655391:QKJ655392 QUF655391:QUF655392 REB655391:REB655392 RNX655391:RNX655392 RXT655391:RXT655392 SHP655391:SHP655392 SRL655391:SRL655392 TBH655391:TBH655392 TLD655391:TLD655392 TUZ655391:TUZ655392 UEV655391:UEV655392 UOR655391:UOR655392 UYN655391:UYN655392 VIJ655391:VIJ655392 VSF655391:VSF655392 WCB655391:WCB655392 WLX655391:WLX655392 WVT655391:WVT655392 L720927:L720928 JH720927:JH720928 TD720927:TD720928 ACZ720927:ACZ720928 AMV720927:AMV720928 AWR720927:AWR720928 BGN720927:BGN720928 BQJ720927:BQJ720928 CAF720927:CAF720928 CKB720927:CKB720928 CTX720927:CTX720928 DDT720927:DDT720928 DNP720927:DNP720928 DXL720927:DXL720928 EHH720927:EHH720928 ERD720927:ERD720928 FAZ720927:FAZ720928 FKV720927:FKV720928 FUR720927:FUR720928 GEN720927:GEN720928 GOJ720927:GOJ720928 GYF720927:GYF720928 HIB720927:HIB720928 HRX720927:HRX720928 IBT720927:IBT720928 ILP720927:ILP720928 IVL720927:IVL720928 JFH720927:JFH720928 JPD720927:JPD720928 JYZ720927:JYZ720928 KIV720927:KIV720928 KSR720927:KSR720928 LCN720927:LCN720928 LMJ720927:LMJ720928 LWF720927:LWF720928 MGB720927:MGB720928 MPX720927:MPX720928 MZT720927:MZT720928 NJP720927:NJP720928 NTL720927:NTL720928 ODH720927:ODH720928 OND720927:OND720928 OWZ720927:OWZ720928 PGV720927:PGV720928 PQR720927:PQR720928 QAN720927:QAN720928 QKJ720927:QKJ720928 QUF720927:QUF720928 REB720927:REB720928 RNX720927:RNX720928 RXT720927:RXT720928 SHP720927:SHP720928 SRL720927:SRL720928 TBH720927:TBH720928 TLD720927:TLD720928 TUZ720927:TUZ720928 UEV720927:UEV720928 UOR720927:UOR720928 UYN720927:UYN720928 VIJ720927:VIJ720928 VSF720927:VSF720928 WCB720927:WCB720928 WLX720927:WLX720928 WVT720927:WVT720928 L786463:L786464 JH786463:JH786464 TD786463:TD786464 ACZ786463:ACZ786464 AMV786463:AMV786464 AWR786463:AWR786464 BGN786463:BGN786464 BQJ786463:BQJ786464 CAF786463:CAF786464 CKB786463:CKB786464 CTX786463:CTX786464 DDT786463:DDT786464 DNP786463:DNP786464 DXL786463:DXL786464 EHH786463:EHH786464 ERD786463:ERD786464 FAZ786463:FAZ786464 FKV786463:FKV786464 FUR786463:FUR786464 GEN786463:GEN786464 GOJ786463:GOJ786464 GYF786463:GYF786464 HIB786463:HIB786464 HRX786463:HRX786464 IBT786463:IBT786464 ILP786463:ILP786464 IVL786463:IVL786464 JFH786463:JFH786464 JPD786463:JPD786464 JYZ786463:JYZ786464 KIV786463:KIV786464 KSR786463:KSR786464 LCN786463:LCN786464 LMJ786463:LMJ786464 LWF786463:LWF786464 MGB786463:MGB786464 MPX786463:MPX786464 MZT786463:MZT786464 NJP786463:NJP786464 NTL786463:NTL786464 ODH786463:ODH786464 OND786463:OND786464 OWZ786463:OWZ786464 PGV786463:PGV786464 PQR786463:PQR786464 QAN786463:QAN786464 QKJ786463:QKJ786464 QUF786463:QUF786464 REB786463:REB786464 RNX786463:RNX786464 RXT786463:RXT786464 SHP786463:SHP786464 SRL786463:SRL786464 TBH786463:TBH786464 TLD786463:TLD786464 TUZ786463:TUZ786464 UEV786463:UEV786464 UOR786463:UOR786464 UYN786463:UYN786464 VIJ786463:VIJ786464 VSF786463:VSF786464 WCB786463:WCB786464 WLX786463:WLX786464 WVT786463:WVT786464 L851999:L852000 JH851999:JH852000 TD851999:TD852000 ACZ851999:ACZ852000 AMV851999:AMV852000 AWR851999:AWR852000 BGN851999:BGN852000 BQJ851999:BQJ852000 CAF851999:CAF852000 CKB851999:CKB852000 CTX851999:CTX852000 DDT851999:DDT852000 DNP851999:DNP852000 DXL851999:DXL852000 EHH851999:EHH852000 ERD851999:ERD852000 FAZ851999:FAZ852000 FKV851999:FKV852000 FUR851999:FUR852000 GEN851999:GEN852000 GOJ851999:GOJ852000 GYF851999:GYF852000 HIB851999:HIB852000 HRX851999:HRX852000 IBT851999:IBT852000 ILP851999:ILP852000 IVL851999:IVL852000 JFH851999:JFH852000 JPD851999:JPD852000 JYZ851999:JYZ852000 KIV851999:KIV852000 KSR851999:KSR852000 LCN851999:LCN852000 LMJ851999:LMJ852000 LWF851999:LWF852000 MGB851999:MGB852000 MPX851999:MPX852000 MZT851999:MZT852000 NJP851999:NJP852000 NTL851999:NTL852000 ODH851999:ODH852000 OND851999:OND852000 OWZ851999:OWZ852000 PGV851999:PGV852000 PQR851999:PQR852000 QAN851999:QAN852000 QKJ851999:QKJ852000 QUF851999:QUF852000 REB851999:REB852000 RNX851999:RNX852000 RXT851999:RXT852000 SHP851999:SHP852000 SRL851999:SRL852000 TBH851999:TBH852000 TLD851999:TLD852000 TUZ851999:TUZ852000 UEV851999:UEV852000 UOR851999:UOR852000 UYN851999:UYN852000 VIJ851999:VIJ852000 VSF851999:VSF852000 WCB851999:WCB852000 WLX851999:WLX852000 WVT851999:WVT852000 L917535:L917536 JH917535:JH917536 TD917535:TD917536 ACZ917535:ACZ917536 AMV917535:AMV917536 AWR917535:AWR917536 BGN917535:BGN917536 BQJ917535:BQJ917536 CAF917535:CAF917536 CKB917535:CKB917536 CTX917535:CTX917536 DDT917535:DDT917536 DNP917535:DNP917536 DXL917535:DXL917536 EHH917535:EHH917536 ERD917535:ERD917536 FAZ917535:FAZ917536 FKV917535:FKV917536 FUR917535:FUR917536 GEN917535:GEN917536 GOJ917535:GOJ917536 GYF917535:GYF917536 HIB917535:HIB917536 HRX917535:HRX917536 IBT917535:IBT917536 ILP917535:ILP917536 IVL917535:IVL917536 JFH917535:JFH917536 JPD917535:JPD917536 JYZ917535:JYZ917536 KIV917535:KIV917536 KSR917535:KSR917536 LCN917535:LCN917536 LMJ917535:LMJ917536 LWF917535:LWF917536 MGB917535:MGB917536 MPX917535:MPX917536 MZT917535:MZT917536 NJP917535:NJP917536 NTL917535:NTL917536 ODH917535:ODH917536 OND917535:OND917536 OWZ917535:OWZ917536 PGV917535:PGV917536 PQR917535:PQR917536 QAN917535:QAN917536 QKJ917535:QKJ917536 QUF917535:QUF917536 REB917535:REB917536 RNX917535:RNX917536 RXT917535:RXT917536 SHP917535:SHP917536 SRL917535:SRL917536 TBH917535:TBH917536 TLD917535:TLD917536 TUZ917535:TUZ917536 UEV917535:UEV917536 UOR917535:UOR917536 UYN917535:UYN917536 VIJ917535:VIJ917536 VSF917535:VSF917536 WCB917535:WCB917536 WLX917535:WLX917536 WVT917535:WVT917536 L983071:L983072 JH983071:JH983072 TD983071:TD983072 ACZ983071:ACZ983072 AMV983071:AMV983072 AWR983071:AWR983072 BGN983071:BGN983072 BQJ983071:BQJ983072 CAF983071:CAF983072 CKB983071:CKB983072 CTX983071:CTX983072 DDT983071:DDT983072 DNP983071:DNP983072 DXL983071:DXL983072 EHH983071:EHH983072 ERD983071:ERD983072 FAZ983071:FAZ983072 FKV983071:FKV983072 FUR983071:FUR983072 GEN983071:GEN983072 GOJ983071:GOJ983072 GYF983071:GYF983072 HIB983071:HIB983072 HRX983071:HRX983072 IBT983071:IBT983072 ILP983071:ILP983072 IVL983071:IVL983072 JFH983071:JFH983072 JPD983071:JPD983072 JYZ983071:JYZ983072 KIV983071:KIV983072 KSR983071:KSR983072 LCN983071:LCN983072 LMJ983071:LMJ983072 LWF983071:LWF983072 MGB983071:MGB983072 MPX983071:MPX983072 MZT983071:MZT983072 NJP983071:NJP983072 NTL983071:NTL983072 ODH983071:ODH983072 OND983071:OND983072 OWZ983071:OWZ983072 PGV983071:PGV983072 PQR983071:PQR983072 QAN983071:QAN983072 QKJ983071:QKJ983072 QUF983071:QUF983072 REB983071:REB983072 RNX983071:RNX983072 RXT983071:RXT983072 SHP983071:SHP983072 SRL983071:SRL983072 TBH983071:TBH983072 TLD983071:TLD983072 TUZ983071:TUZ983072 UEV983071:UEV983072 UOR983071:UOR983072 UYN983071:UYN983072 VIJ983071:VIJ983072 VSF983071:VSF983072 WCB983071:WCB983072 WLX983071:WLX983072 WVT983071:WVT983072 I28:I32 JE28:JE32 TA28:TA32 ACW28:ACW32 AMS28:AMS32 AWO28:AWO32 BGK28:BGK32 BQG28:BQG32 CAC28:CAC32 CJY28:CJY32 CTU28:CTU32 DDQ28:DDQ32 DNM28:DNM32 DXI28:DXI32 EHE28:EHE32 ERA28:ERA32 FAW28:FAW32 FKS28:FKS32 FUO28:FUO32 GEK28:GEK32 GOG28:GOG32 GYC28:GYC32 HHY28:HHY32 HRU28:HRU32 IBQ28:IBQ32 ILM28:ILM32 IVI28:IVI32 JFE28:JFE32 JPA28:JPA32 JYW28:JYW32 KIS28:KIS32 KSO28:KSO32 LCK28:LCK32 LMG28:LMG32 LWC28:LWC32 MFY28:MFY32 MPU28:MPU32 MZQ28:MZQ32 NJM28:NJM32 NTI28:NTI32 ODE28:ODE32 ONA28:ONA32 OWW28:OWW32 PGS28:PGS32 PQO28:PQO32 QAK28:QAK32 QKG28:QKG32 QUC28:QUC32 RDY28:RDY32 RNU28:RNU32 RXQ28:RXQ32 SHM28:SHM32 SRI28:SRI32 TBE28:TBE32 TLA28:TLA32 TUW28:TUW32 UES28:UES32 UOO28:UOO32 UYK28:UYK32 VIG28:VIG32 VSC28:VSC32 WBY28:WBY32 WLU28:WLU32 WVQ28:WVQ32 I65564:I65568 JE65564:JE65568 TA65564:TA65568 ACW65564:ACW65568 AMS65564:AMS65568 AWO65564:AWO65568 BGK65564:BGK65568 BQG65564:BQG65568 CAC65564:CAC65568 CJY65564:CJY65568 CTU65564:CTU65568 DDQ65564:DDQ65568 DNM65564:DNM65568 DXI65564:DXI65568 EHE65564:EHE65568 ERA65564:ERA65568 FAW65564:FAW65568 FKS65564:FKS65568 FUO65564:FUO65568 GEK65564:GEK65568 GOG65564:GOG65568 GYC65564:GYC65568 HHY65564:HHY65568 HRU65564:HRU65568 IBQ65564:IBQ65568 ILM65564:ILM65568 IVI65564:IVI65568 JFE65564:JFE65568 JPA65564:JPA65568 JYW65564:JYW65568 KIS65564:KIS65568 KSO65564:KSO65568 LCK65564:LCK65568 LMG65564:LMG65568 LWC65564:LWC65568 MFY65564:MFY65568 MPU65564:MPU65568 MZQ65564:MZQ65568 NJM65564:NJM65568 NTI65564:NTI65568 ODE65564:ODE65568 ONA65564:ONA65568 OWW65564:OWW65568 PGS65564:PGS65568 PQO65564:PQO65568 QAK65564:QAK65568 QKG65564:QKG65568 QUC65564:QUC65568 RDY65564:RDY65568 RNU65564:RNU65568 RXQ65564:RXQ65568 SHM65564:SHM65568 SRI65564:SRI65568 TBE65564:TBE65568 TLA65564:TLA65568 TUW65564:TUW65568 UES65564:UES65568 UOO65564:UOO65568 UYK65564:UYK65568 VIG65564:VIG65568 VSC65564:VSC65568 WBY65564:WBY65568 WLU65564:WLU65568 WVQ65564:WVQ65568 I131100:I131104 JE131100:JE131104 TA131100:TA131104 ACW131100:ACW131104 AMS131100:AMS131104 AWO131100:AWO131104 BGK131100:BGK131104 BQG131100:BQG131104 CAC131100:CAC131104 CJY131100:CJY131104 CTU131100:CTU131104 DDQ131100:DDQ131104 DNM131100:DNM131104 DXI131100:DXI131104 EHE131100:EHE131104 ERA131100:ERA131104 FAW131100:FAW131104 FKS131100:FKS131104 FUO131100:FUO131104 GEK131100:GEK131104 GOG131100:GOG131104 GYC131100:GYC131104 HHY131100:HHY131104 HRU131100:HRU131104 IBQ131100:IBQ131104 ILM131100:ILM131104 IVI131100:IVI131104 JFE131100:JFE131104 JPA131100:JPA131104 JYW131100:JYW131104 KIS131100:KIS131104 KSO131100:KSO131104 LCK131100:LCK131104 LMG131100:LMG131104 LWC131100:LWC131104 MFY131100:MFY131104 MPU131100:MPU131104 MZQ131100:MZQ131104 NJM131100:NJM131104 NTI131100:NTI131104 ODE131100:ODE131104 ONA131100:ONA131104 OWW131100:OWW131104 PGS131100:PGS131104 PQO131100:PQO131104 QAK131100:QAK131104 QKG131100:QKG131104 QUC131100:QUC131104 RDY131100:RDY131104 RNU131100:RNU131104 RXQ131100:RXQ131104 SHM131100:SHM131104 SRI131100:SRI131104 TBE131100:TBE131104 TLA131100:TLA131104 TUW131100:TUW131104 UES131100:UES131104 UOO131100:UOO131104 UYK131100:UYK131104 VIG131100:VIG131104 VSC131100:VSC131104 WBY131100:WBY131104 WLU131100:WLU131104 WVQ131100:WVQ131104 I196636:I196640 JE196636:JE196640 TA196636:TA196640 ACW196636:ACW196640 AMS196636:AMS196640 AWO196636:AWO196640 BGK196636:BGK196640 BQG196636:BQG196640 CAC196636:CAC196640 CJY196636:CJY196640 CTU196636:CTU196640 DDQ196636:DDQ196640 DNM196636:DNM196640 DXI196636:DXI196640 EHE196636:EHE196640 ERA196636:ERA196640 FAW196636:FAW196640 FKS196636:FKS196640 FUO196636:FUO196640 GEK196636:GEK196640 GOG196636:GOG196640 GYC196636:GYC196640 HHY196636:HHY196640 HRU196636:HRU196640 IBQ196636:IBQ196640 ILM196636:ILM196640 IVI196636:IVI196640 JFE196636:JFE196640 JPA196636:JPA196640 JYW196636:JYW196640 KIS196636:KIS196640 KSO196636:KSO196640 LCK196636:LCK196640 LMG196636:LMG196640 LWC196636:LWC196640 MFY196636:MFY196640 MPU196636:MPU196640 MZQ196636:MZQ196640 NJM196636:NJM196640 NTI196636:NTI196640 ODE196636:ODE196640 ONA196636:ONA196640 OWW196636:OWW196640 PGS196636:PGS196640 PQO196636:PQO196640 QAK196636:QAK196640 QKG196636:QKG196640 QUC196636:QUC196640 RDY196636:RDY196640 RNU196636:RNU196640 RXQ196636:RXQ196640 SHM196636:SHM196640 SRI196636:SRI196640 TBE196636:TBE196640 TLA196636:TLA196640 TUW196636:TUW196640 UES196636:UES196640 UOO196636:UOO196640 UYK196636:UYK196640 VIG196636:VIG196640 VSC196636:VSC196640 WBY196636:WBY196640 WLU196636:WLU196640 WVQ196636:WVQ196640 I262172:I262176 JE262172:JE262176 TA262172:TA262176 ACW262172:ACW262176 AMS262172:AMS262176 AWO262172:AWO262176 BGK262172:BGK262176 BQG262172:BQG262176 CAC262172:CAC262176 CJY262172:CJY262176 CTU262172:CTU262176 DDQ262172:DDQ262176 DNM262172:DNM262176 DXI262172:DXI262176 EHE262172:EHE262176 ERA262172:ERA262176 FAW262172:FAW262176 FKS262172:FKS262176 FUO262172:FUO262176 GEK262172:GEK262176 GOG262172:GOG262176 GYC262172:GYC262176 HHY262172:HHY262176 HRU262172:HRU262176 IBQ262172:IBQ262176 ILM262172:ILM262176 IVI262172:IVI262176 JFE262172:JFE262176 JPA262172:JPA262176 JYW262172:JYW262176 KIS262172:KIS262176 KSO262172:KSO262176 LCK262172:LCK262176 LMG262172:LMG262176 LWC262172:LWC262176 MFY262172:MFY262176 MPU262172:MPU262176 MZQ262172:MZQ262176 NJM262172:NJM262176 NTI262172:NTI262176 ODE262172:ODE262176 ONA262172:ONA262176 OWW262172:OWW262176 PGS262172:PGS262176 PQO262172:PQO262176 QAK262172:QAK262176 QKG262172:QKG262176 QUC262172:QUC262176 RDY262172:RDY262176 RNU262172:RNU262176 RXQ262172:RXQ262176 SHM262172:SHM262176 SRI262172:SRI262176 TBE262172:TBE262176 TLA262172:TLA262176 TUW262172:TUW262176 UES262172:UES262176 UOO262172:UOO262176 UYK262172:UYK262176 VIG262172:VIG262176 VSC262172:VSC262176 WBY262172:WBY262176 WLU262172:WLU262176 WVQ262172:WVQ262176 I327708:I327712 JE327708:JE327712 TA327708:TA327712 ACW327708:ACW327712 AMS327708:AMS327712 AWO327708:AWO327712 BGK327708:BGK327712 BQG327708:BQG327712 CAC327708:CAC327712 CJY327708:CJY327712 CTU327708:CTU327712 DDQ327708:DDQ327712 DNM327708:DNM327712 DXI327708:DXI327712 EHE327708:EHE327712 ERA327708:ERA327712 FAW327708:FAW327712 FKS327708:FKS327712 FUO327708:FUO327712 GEK327708:GEK327712 GOG327708:GOG327712 GYC327708:GYC327712 HHY327708:HHY327712 HRU327708:HRU327712 IBQ327708:IBQ327712 ILM327708:ILM327712 IVI327708:IVI327712 JFE327708:JFE327712 JPA327708:JPA327712 JYW327708:JYW327712 KIS327708:KIS327712 KSO327708:KSO327712 LCK327708:LCK327712 LMG327708:LMG327712 LWC327708:LWC327712 MFY327708:MFY327712 MPU327708:MPU327712 MZQ327708:MZQ327712 NJM327708:NJM327712 NTI327708:NTI327712 ODE327708:ODE327712 ONA327708:ONA327712 OWW327708:OWW327712 PGS327708:PGS327712 PQO327708:PQO327712 QAK327708:QAK327712 QKG327708:QKG327712 QUC327708:QUC327712 RDY327708:RDY327712 RNU327708:RNU327712 RXQ327708:RXQ327712 SHM327708:SHM327712 SRI327708:SRI327712 TBE327708:TBE327712 TLA327708:TLA327712 TUW327708:TUW327712 UES327708:UES327712 UOO327708:UOO327712 UYK327708:UYK327712 VIG327708:VIG327712 VSC327708:VSC327712 WBY327708:WBY327712 WLU327708:WLU327712 WVQ327708:WVQ327712 I393244:I393248 JE393244:JE393248 TA393244:TA393248 ACW393244:ACW393248 AMS393244:AMS393248 AWO393244:AWO393248 BGK393244:BGK393248 BQG393244:BQG393248 CAC393244:CAC393248 CJY393244:CJY393248 CTU393244:CTU393248 DDQ393244:DDQ393248 DNM393244:DNM393248 DXI393244:DXI393248 EHE393244:EHE393248 ERA393244:ERA393248 FAW393244:FAW393248 FKS393244:FKS393248 FUO393244:FUO393248 GEK393244:GEK393248 GOG393244:GOG393248 GYC393244:GYC393248 HHY393244:HHY393248 HRU393244:HRU393248 IBQ393244:IBQ393248 ILM393244:ILM393248 IVI393244:IVI393248 JFE393244:JFE393248 JPA393244:JPA393248 JYW393244:JYW393248 KIS393244:KIS393248 KSO393244:KSO393248 LCK393244:LCK393248 LMG393244:LMG393248 LWC393244:LWC393248 MFY393244:MFY393248 MPU393244:MPU393248 MZQ393244:MZQ393248 NJM393244:NJM393248 NTI393244:NTI393248 ODE393244:ODE393248 ONA393244:ONA393248 OWW393244:OWW393248 PGS393244:PGS393248 PQO393244:PQO393248 QAK393244:QAK393248 QKG393244:QKG393248 QUC393244:QUC393248 RDY393244:RDY393248 RNU393244:RNU393248 RXQ393244:RXQ393248 SHM393244:SHM393248 SRI393244:SRI393248 TBE393244:TBE393248 TLA393244:TLA393248 TUW393244:TUW393248 UES393244:UES393248 UOO393244:UOO393248 UYK393244:UYK393248 VIG393244:VIG393248 VSC393244:VSC393248 WBY393244:WBY393248 WLU393244:WLU393248 WVQ393244:WVQ393248 I458780:I458784 JE458780:JE458784 TA458780:TA458784 ACW458780:ACW458784 AMS458780:AMS458784 AWO458780:AWO458784 BGK458780:BGK458784 BQG458780:BQG458784 CAC458780:CAC458784 CJY458780:CJY458784 CTU458780:CTU458784 DDQ458780:DDQ458784 DNM458780:DNM458784 DXI458780:DXI458784 EHE458780:EHE458784 ERA458780:ERA458784 FAW458780:FAW458784 FKS458780:FKS458784 FUO458780:FUO458784 GEK458780:GEK458784 GOG458780:GOG458784 GYC458780:GYC458784 HHY458780:HHY458784 HRU458780:HRU458784 IBQ458780:IBQ458784 ILM458780:ILM458784 IVI458780:IVI458784 JFE458780:JFE458784 JPA458780:JPA458784 JYW458780:JYW458784 KIS458780:KIS458784 KSO458780:KSO458784 LCK458780:LCK458784 LMG458780:LMG458784 LWC458780:LWC458784 MFY458780:MFY458784 MPU458780:MPU458784 MZQ458780:MZQ458784 NJM458780:NJM458784 NTI458780:NTI458784 ODE458780:ODE458784 ONA458780:ONA458784 OWW458780:OWW458784 PGS458780:PGS458784 PQO458780:PQO458784 QAK458780:QAK458784 QKG458780:QKG458784 QUC458780:QUC458784 RDY458780:RDY458784 RNU458780:RNU458784 RXQ458780:RXQ458784 SHM458780:SHM458784 SRI458780:SRI458784 TBE458780:TBE458784 TLA458780:TLA458784 TUW458780:TUW458784 UES458780:UES458784 UOO458780:UOO458784 UYK458780:UYK458784 VIG458780:VIG458784 VSC458780:VSC458784 WBY458780:WBY458784 WLU458780:WLU458784 WVQ458780:WVQ458784 I524316:I524320 JE524316:JE524320 TA524316:TA524320 ACW524316:ACW524320 AMS524316:AMS524320 AWO524316:AWO524320 BGK524316:BGK524320 BQG524316:BQG524320 CAC524316:CAC524320 CJY524316:CJY524320 CTU524316:CTU524320 DDQ524316:DDQ524320 DNM524316:DNM524320 DXI524316:DXI524320 EHE524316:EHE524320 ERA524316:ERA524320 FAW524316:FAW524320 FKS524316:FKS524320 FUO524316:FUO524320 GEK524316:GEK524320 GOG524316:GOG524320 GYC524316:GYC524320 HHY524316:HHY524320 HRU524316:HRU524320 IBQ524316:IBQ524320 ILM524316:ILM524320 IVI524316:IVI524320 JFE524316:JFE524320 JPA524316:JPA524320 JYW524316:JYW524320 KIS524316:KIS524320 KSO524316:KSO524320 LCK524316:LCK524320 LMG524316:LMG524320 LWC524316:LWC524320 MFY524316:MFY524320 MPU524316:MPU524320 MZQ524316:MZQ524320 NJM524316:NJM524320 NTI524316:NTI524320 ODE524316:ODE524320 ONA524316:ONA524320 OWW524316:OWW524320 PGS524316:PGS524320 PQO524316:PQO524320 QAK524316:QAK524320 QKG524316:QKG524320 QUC524316:QUC524320 RDY524316:RDY524320 RNU524316:RNU524320 RXQ524316:RXQ524320 SHM524316:SHM524320 SRI524316:SRI524320 TBE524316:TBE524320 TLA524316:TLA524320 TUW524316:TUW524320 UES524316:UES524320 UOO524316:UOO524320 UYK524316:UYK524320 VIG524316:VIG524320 VSC524316:VSC524320 WBY524316:WBY524320 WLU524316:WLU524320 WVQ524316:WVQ524320 I589852:I589856 JE589852:JE589856 TA589852:TA589856 ACW589852:ACW589856 AMS589852:AMS589856 AWO589852:AWO589856 BGK589852:BGK589856 BQG589852:BQG589856 CAC589852:CAC589856 CJY589852:CJY589856 CTU589852:CTU589856 DDQ589852:DDQ589856 DNM589852:DNM589856 DXI589852:DXI589856 EHE589852:EHE589856 ERA589852:ERA589856 FAW589852:FAW589856 FKS589852:FKS589856 FUO589852:FUO589856 GEK589852:GEK589856 GOG589852:GOG589856 GYC589852:GYC589856 HHY589852:HHY589856 HRU589852:HRU589856 IBQ589852:IBQ589856 ILM589852:ILM589856 IVI589852:IVI589856 JFE589852:JFE589856 JPA589852:JPA589856 JYW589852:JYW589856 KIS589852:KIS589856 KSO589852:KSO589856 LCK589852:LCK589856 LMG589852:LMG589856 LWC589852:LWC589856 MFY589852:MFY589856 MPU589852:MPU589856 MZQ589852:MZQ589856 NJM589852:NJM589856 NTI589852:NTI589856 ODE589852:ODE589856 ONA589852:ONA589856 OWW589852:OWW589856 PGS589852:PGS589856 PQO589852:PQO589856 QAK589852:QAK589856 QKG589852:QKG589856 QUC589852:QUC589856 RDY589852:RDY589856 RNU589852:RNU589856 RXQ589852:RXQ589856 SHM589852:SHM589856 SRI589852:SRI589856 TBE589852:TBE589856 TLA589852:TLA589856 TUW589852:TUW589856 UES589852:UES589856 UOO589852:UOO589856 UYK589852:UYK589856 VIG589852:VIG589856 VSC589852:VSC589856 WBY589852:WBY589856 WLU589852:WLU589856 WVQ589852:WVQ589856 I655388:I655392 JE655388:JE655392 TA655388:TA655392 ACW655388:ACW655392 AMS655388:AMS655392 AWO655388:AWO655392 BGK655388:BGK655392 BQG655388:BQG655392 CAC655388:CAC655392 CJY655388:CJY655392 CTU655388:CTU655392 DDQ655388:DDQ655392 DNM655388:DNM655392 DXI655388:DXI655392 EHE655388:EHE655392 ERA655388:ERA655392 FAW655388:FAW655392 FKS655388:FKS655392 FUO655388:FUO655392 GEK655388:GEK655392 GOG655388:GOG655392 GYC655388:GYC655392 HHY655388:HHY655392 HRU655388:HRU655392 IBQ655388:IBQ655392 ILM655388:ILM655392 IVI655388:IVI655392 JFE655388:JFE655392 JPA655388:JPA655392 JYW655388:JYW655392 KIS655388:KIS655392 KSO655388:KSO655392 LCK655388:LCK655392 LMG655388:LMG655392 LWC655388:LWC655392 MFY655388:MFY655392 MPU655388:MPU655392 MZQ655388:MZQ655392 NJM655388:NJM655392 NTI655388:NTI655392 ODE655388:ODE655392 ONA655388:ONA655392 OWW655388:OWW655392 PGS655388:PGS655392 PQO655388:PQO655392 QAK655388:QAK655392 QKG655388:QKG655392 QUC655388:QUC655392 RDY655388:RDY655392 RNU655388:RNU655392 RXQ655388:RXQ655392 SHM655388:SHM655392 SRI655388:SRI655392 TBE655388:TBE655392 TLA655388:TLA655392 TUW655388:TUW655392 UES655388:UES655392 UOO655388:UOO655392 UYK655388:UYK655392 VIG655388:VIG655392 VSC655388:VSC655392 WBY655388:WBY655392 WLU655388:WLU655392 WVQ655388:WVQ655392 I720924:I720928 JE720924:JE720928 TA720924:TA720928 ACW720924:ACW720928 AMS720924:AMS720928 AWO720924:AWO720928 BGK720924:BGK720928 BQG720924:BQG720928 CAC720924:CAC720928 CJY720924:CJY720928 CTU720924:CTU720928 DDQ720924:DDQ720928 DNM720924:DNM720928 DXI720924:DXI720928 EHE720924:EHE720928 ERA720924:ERA720928 FAW720924:FAW720928 FKS720924:FKS720928 FUO720924:FUO720928 GEK720924:GEK720928 GOG720924:GOG720928 GYC720924:GYC720928 HHY720924:HHY720928 HRU720924:HRU720928 IBQ720924:IBQ720928 ILM720924:ILM720928 IVI720924:IVI720928 JFE720924:JFE720928 JPA720924:JPA720928 JYW720924:JYW720928 KIS720924:KIS720928 KSO720924:KSO720928 LCK720924:LCK720928 LMG720924:LMG720928 LWC720924:LWC720928 MFY720924:MFY720928 MPU720924:MPU720928 MZQ720924:MZQ720928 NJM720924:NJM720928 NTI720924:NTI720928 ODE720924:ODE720928 ONA720924:ONA720928 OWW720924:OWW720928 PGS720924:PGS720928 PQO720924:PQO720928 QAK720924:QAK720928 QKG720924:QKG720928 QUC720924:QUC720928 RDY720924:RDY720928 RNU720924:RNU720928 RXQ720924:RXQ720928 SHM720924:SHM720928 SRI720924:SRI720928 TBE720924:TBE720928 TLA720924:TLA720928 TUW720924:TUW720928 UES720924:UES720928 UOO720924:UOO720928 UYK720924:UYK720928 VIG720924:VIG720928 VSC720924:VSC720928 WBY720924:WBY720928 WLU720924:WLU720928 WVQ720924:WVQ720928 I786460:I786464 JE786460:JE786464 TA786460:TA786464 ACW786460:ACW786464 AMS786460:AMS786464 AWO786460:AWO786464 BGK786460:BGK786464 BQG786460:BQG786464 CAC786460:CAC786464 CJY786460:CJY786464 CTU786460:CTU786464 DDQ786460:DDQ786464 DNM786460:DNM786464 DXI786460:DXI786464 EHE786460:EHE786464 ERA786460:ERA786464 FAW786460:FAW786464 FKS786460:FKS786464 FUO786460:FUO786464 GEK786460:GEK786464 GOG786460:GOG786464 GYC786460:GYC786464 HHY786460:HHY786464 HRU786460:HRU786464 IBQ786460:IBQ786464 ILM786460:ILM786464 IVI786460:IVI786464 JFE786460:JFE786464 JPA786460:JPA786464 JYW786460:JYW786464 KIS786460:KIS786464 KSO786460:KSO786464 LCK786460:LCK786464 LMG786460:LMG786464 LWC786460:LWC786464 MFY786460:MFY786464 MPU786460:MPU786464 MZQ786460:MZQ786464 NJM786460:NJM786464 NTI786460:NTI786464 ODE786460:ODE786464 ONA786460:ONA786464 OWW786460:OWW786464 PGS786460:PGS786464 PQO786460:PQO786464 QAK786460:QAK786464 QKG786460:QKG786464 QUC786460:QUC786464 RDY786460:RDY786464 RNU786460:RNU786464 RXQ786460:RXQ786464 SHM786460:SHM786464 SRI786460:SRI786464 TBE786460:TBE786464 TLA786460:TLA786464 TUW786460:TUW786464 UES786460:UES786464 UOO786460:UOO786464 UYK786460:UYK786464 VIG786460:VIG786464 VSC786460:VSC786464 WBY786460:WBY786464 WLU786460:WLU786464 WVQ786460:WVQ786464 I851996:I852000 JE851996:JE852000 TA851996:TA852000 ACW851996:ACW852000 AMS851996:AMS852000 AWO851996:AWO852000 BGK851996:BGK852000 BQG851996:BQG852000 CAC851996:CAC852000 CJY851996:CJY852000 CTU851996:CTU852000 DDQ851996:DDQ852000 DNM851996:DNM852000 DXI851996:DXI852000 EHE851996:EHE852000 ERA851996:ERA852000 FAW851996:FAW852000 FKS851996:FKS852000 FUO851996:FUO852000 GEK851996:GEK852000 GOG851996:GOG852000 GYC851996:GYC852000 HHY851996:HHY852000 HRU851996:HRU852000 IBQ851996:IBQ852000 ILM851996:ILM852000 IVI851996:IVI852000 JFE851996:JFE852000 JPA851996:JPA852000 JYW851996:JYW852000 KIS851996:KIS852000 KSO851996:KSO852000 LCK851996:LCK852000 LMG851996:LMG852000 LWC851996:LWC852000 MFY851996:MFY852000 MPU851996:MPU852000 MZQ851996:MZQ852000 NJM851996:NJM852000 NTI851996:NTI852000 ODE851996:ODE852000 ONA851996:ONA852000 OWW851996:OWW852000 PGS851996:PGS852000 PQO851996:PQO852000 QAK851996:QAK852000 QKG851996:QKG852000 QUC851996:QUC852000 RDY851996:RDY852000 RNU851996:RNU852000 RXQ851996:RXQ852000 SHM851996:SHM852000 SRI851996:SRI852000 TBE851996:TBE852000 TLA851996:TLA852000 TUW851996:TUW852000 UES851996:UES852000 UOO851996:UOO852000 UYK851996:UYK852000 VIG851996:VIG852000 VSC851996:VSC852000 WBY851996:WBY852000 WLU851996:WLU852000 WVQ851996:WVQ852000 I917532:I917536 JE917532:JE917536 TA917532:TA917536 ACW917532:ACW917536 AMS917532:AMS917536 AWO917532:AWO917536 BGK917532:BGK917536 BQG917532:BQG917536 CAC917532:CAC917536 CJY917532:CJY917536 CTU917532:CTU917536 DDQ917532:DDQ917536 DNM917532:DNM917536 DXI917532:DXI917536 EHE917532:EHE917536 ERA917532:ERA917536 FAW917532:FAW917536 FKS917532:FKS917536 FUO917532:FUO917536 GEK917532:GEK917536 GOG917532:GOG917536 GYC917532:GYC917536 HHY917532:HHY917536 HRU917532:HRU917536 IBQ917532:IBQ917536 ILM917532:ILM917536 IVI917532:IVI917536 JFE917532:JFE917536 JPA917532:JPA917536 JYW917532:JYW917536 KIS917532:KIS917536 KSO917532:KSO917536 LCK917532:LCK917536 LMG917532:LMG917536 LWC917532:LWC917536 MFY917532:MFY917536 MPU917532:MPU917536 MZQ917532:MZQ917536 NJM917532:NJM917536 NTI917532:NTI917536 ODE917532:ODE917536 ONA917532:ONA917536 OWW917532:OWW917536 PGS917532:PGS917536 PQO917532:PQO917536 QAK917532:QAK917536 QKG917532:QKG917536 QUC917532:QUC917536 RDY917532:RDY917536 RNU917532:RNU917536 RXQ917532:RXQ917536 SHM917532:SHM917536 SRI917532:SRI917536 TBE917532:TBE917536 TLA917532:TLA917536 TUW917532:TUW917536 UES917532:UES917536 UOO917532:UOO917536 UYK917532:UYK917536 VIG917532:VIG917536 VSC917532:VSC917536 WBY917532:WBY917536 WLU917532:WLU917536 WVQ917532:WVQ917536 I983068:I983072 JE983068:JE983072 TA983068:TA983072 ACW983068:ACW983072 AMS983068:AMS983072 AWO983068:AWO983072 BGK983068:BGK983072 BQG983068:BQG983072 CAC983068:CAC983072 CJY983068:CJY983072 CTU983068:CTU983072 DDQ983068:DDQ983072 DNM983068:DNM983072 DXI983068:DXI983072 EHE983068:EHE983072 ERA983068:ERA983072 FAW983068:FAW983072 FKS983068:FKS983072 FUO983068:FUO983072 GEK983068:GEK983072 GOG983068:GOG983072 GYC983068:GYC983072 HHY983068:HHY983072 HRU983068:HRU983072 IBQ983068:IBQ983072 ILM983068:ILM983072 IVI983068:IVI983072 JFE983068:JFE983072 JPA983068:JPA983072 JYW983068:JYW983072 KIS983068:KIS983072 KSO983068:KSO983072 LCK983068:LCK983072 LMG983068:LMG983072 LWC983068:LWC983072 MFY983068:MFY983072 MPU983068:MPU983072 MZQ983068:MZQ983072 NJM983068:NJM983072 NTI983068:NTI983072 ODE983068:ODE983072 ONA983068:ONA983072 OWW983068:OWW983072 PGS983068:PGS983072 PQO983068:PQO983072 QAK983068:QAK983072 QKG983068:QKG983072 QUC983068:QUC983072 RDY983068:RDY983072 RNU983068:RNU983072 RXQ983068:RXQ983072 SHM983068:SHM983072 SRI983068:SRI983072 TBE983068:TBE983072 TLA983068:TLA983072 TUW983068:TUW983072 UES983068:UES983072 UOO983068:UOO983072 UYK983068:UYK983072 VIG983068:VIG983072 VSC983068:VSC983072 WBY983068:WBY983072 WLU983068:WLU983072 WVQ983068:WVQ983072 K28:K32 JG28:JG32 TC28:TC32 ACY28:ACY32 AMU28:AMU32 AWQ28:AWQ32 BGM28:BGM32 BQI28:BQI32 CAE28:CAE32 CKA28:CKA32 CTW28:CTW32 DDS28:DDS32 DNO28:DNO32 DXK28:DXK32 EHG28:EHG32 ERC28:ERC32 FAY28:FAY32 FKU28:FKU32 FUQ28:FUQ32 GEM28:GEM32 GOI28:GOI32 GYE28:GYE32 HIA28:HIA32 HRW28:HRW32 IBS28:IBS32 ILO28:ILO32 IVK28:IVK32 JFG28:JFG32 JPC28:JPC32 JYY28:JYY32 KIU28:KIU32 KSQ28:KSQ32 LCM28:LCM32 LMI28:LMI32 LWE28:LWE32 MGA28:MGA32 MPW28:MPW32 MZS28:MZS32 NJO28:NJO32 NTK28:NTK32 ODG28:ODG32 ONC28:ONC32 OWY28:OWY32 PGU28:PGU32 PQQ28:PQQ32 QAM28:QAM32 QKI28:QKI32 QUE28:QUE32 REA28:REA32 RNW28:RNW32 RXS28:RXS32 SHO28:SHO32 SRK28:SRK32 TBG28:TBG32 TLC28:TLC32 TUY28:TUY32 UEU28:UEU32 UOQ28:UOQ32 UYM28:UYM32 VII28:VII32 VSE28:VSE32 WCA28:WCA32 WLW28:WLW32 WVS28:WVS32 K65564:K65568 JG65564:JG65568 TC65564:TC65568 ACY65564:ACY65568 AMU65564:AMU65568 AWQ65564:AWQ65568 BGM65564:BGM65568 BQI65564:BQI65568 CAE65564:CAE65568 CKA65564:CKA65568 CTW65564:CTW65568 DDS65564:DDS65568 DNO65564:DNO65568 DXK65564:DXK65568 EHG65564:EHG65568 ERC65564:ERC65568 FAY65564:FAY65568 FKU65564:FKU65568 FUQ65564:FUQ65568 GEM65564:GEM65568 GOI65564:GOI65568 GYE65564:GYE65568 HIA65564:HIA65568 HRW65564:HRW65568 IBS65564:IBS65568 ILO65564:ILO65568 IVK65564:IVK65568 JFG65564:JFG65568 JPC65564:JPC65568 JYY65564:JYY65568 KIU65564:KIU65568 KSQ65564:KSQ65568 LCM65564:LCM65568 LMI65564:LMI65568 LWE65564:LWE65568 MGA65564:MGA65568 MPW65564:MPW65568 MZS65564:MZS65568 NJO65564:NJO65568 NTK65564:NTK65568 ODG65564:ODG65568 ONC65564:ONC65568 OWY65564:OWY65568 PGU65564:PGU65568 PQQ65564:PQQ65568 QAM65564:QAM65568 QKI65564:QKI65568 QUE65564:QUE65568 REA65564:REA65568 RNW65564:RNW65568 RXS65564:RXS65568 SHO65564:SHO65568 SRK65564:SRK65568 TBG65564:TBG65568 TLC65564:TLC65568 TUY65564:TUY65568 UEU65564:UEU65568 UOQ65564:UOQ65568 UYM65564:UYM65568 VII65564:VII65568 VSE65564:VSE65568 WCA65564:WCA65568 WLW65564:WLW65568 WVS65564:WVS65568 K131100:K131104 JG131100:JG131104 TC131100:TC131104 ACY131100:ACY131104 AMU131100:AMU131104 AWQ131100:AWQ131104 BGM131100:BGM131104 BQI131100:BQI131104 CAE131100:CAE131104 CKA131100:CKA131104 CTW131100:CTW131104 DDS131100:DDS131104 DNO131100:DNO131104 DXK131100:DXK131104 EHG131100:EHG131104 ERC131100:ERC131104 FAY131100:FAY131104 FKU131100:FKU131104 FUQ131100:FUQ131104 GEM131100:GEM131104 GOI131100:GOI131104 GYE131100:GYE131104 HIA131100:HIA131104 HRW131100:HRW131104 IBS131100:IBS131104 ILO131100:ILO131104 IVK131100:IVK131104 JFG131100:JFG131104 JPC131100:JPC131104 JYY131100:JYY131104 KIU131100:KIU131104 KSQ131100:KSQ131104 LCM131100:LCM131104 LMI131100:LMI131104 LWE131100:LWE131104 MGA131100:MGA131104 MPW131100:MPW131104 MZS131100:MZS131104 NJO131100:NJO131104 NTK131100:NTK131104 ODG131100:ODG131104 ONC131100:ONC131104 OWY131100:OWY131104 PGU131100:PGU131104 PQQ131100:PQQ131104 QAM131100:QAM131104 QKI131100:QKI131104 QUE131100:QUE131104 REA131100:REA131104 RNW131100:RNW131104 RXS131100:RXS131104 SHO131100:SHO131104 SRK131100:SRK131104 TBG131100:TBG131104 TLC131100:TLC131104 TUY131100:TUY131104 UEU131100:UEU131104 UOQ131100:UOQ131104 UYM131100:UYM131104 VII131100:VII131104 VSE131100:VSE131104 WCA131100:WCA131104 WLW131100:WLW131104 WVS131100:WVS131104 K196636:K196640 JG196636:JG196640 TC196636:TC196640 ACY196636:ACY196640 AMU196636:AMU196640 AWQ196636:AWQ196640 BGM196636:BGM196640 BQI196636:BQI196640 CAE196636:CAE196640 CKA196636:CKA196640 CTW196636:CTW196640 DDS196636:DDS196640 DNO196636:DNO196640 DXK196636:DXK196640 EHG196636:EHG196640 ERC196636:ERC196640 FAY196636:FAY196640 FKU196636:FKU196640 FUQ196636:FUQ196640 GEM196636:GEM196640 GOI196636:GOI196640 GYE196636:GYE196640 HIA196636:HIA196640 HRW196636:HRW196640 IBS196636:IBS196640 ILO196636:ILO196640 IVK196636:IVK196640 JFG196636:JFG196640 JPC196636:JPC196640 JYY196636:JYY196640 KIU196636:KIU196640 KSQ196636:KSQ196640 LCM196636:LCM196640 LMI196636:LMI196640 LWE196636:LWE196640 MGA196636:MGA196640 MPW196636:MPW196640 MZS196636:MZS196640 NJO196636:NJO196640 NTK196636:NTK196640 ODG196636:ODG196640 ONC196636:ONC196640 OWY196636:OWY196640 PGU196636:PGU196640 PQQ196636:PQQ196640 QAM196636:QAM196640 QKI196636:QKI196640 QUE196636:QUE196640 REA196636:REA196640 RNW196636:RNW196640 RXS196636:RXS196640 SHO196636:SHO196640 SRK196636:SRK196640 TBG196636:TBG196640 TLC196636:TLC196640 TUY196636:TUY196640 UEU196636:UEU196640 UOQ196636:UOQ196640 UYM196636:UYM196640 VII196636:VII196640 VSE196636:VSE196640 WCA196636:WCA196640 WLW196636:WLW196640 WVS196636:WVS196640 K262172:K262176 JG262172:JG262176 TC262172:TC262176 ACY262172:ACY262176 AMU262172:AMU262176 AWQ262172:AWQ262176 BGM262172:BGM262176 BQI262172:BQI262176 CAE262172:CAE262176 CKA262172:CKA262176 CTW262172:CTW262176 DDS262172:DDS262176 DNO262172:DNO262176 DXK262172:DXK262176 EHG262172:EHG262176 ERC262172:ERC262176 FAY262172:FAY262176 FKU262172:FKU262176 FUQ262172:FUQ262176 GEM262172:GEM262176 GOI262172:GOI262176 GYE262172:GYE262176 HIA262172:HIA262176 HRW262172:HRW262176 IBS262172:IBS262176 ILO262172:ILO262176 IVK262172:IVK262176 JFG262172:JFG262176 JPC262172:JPC262176 JYY262172:JYY262176 KIU262172:KIU262176 KSQ262172:KSQ262176 LCM262172:LCM262176 LMI262172:LMI262176 LWE262172:LWE262176 MGA262172:MGA262176 MPW262172:MPW262176 MZS262172:MZS262176 NJO262172:NJO262176 NTK262172:NTK262176 ODG262172:ODG262176 ONC262172:ONC262176 OWY262172:OWY262176 PGU262172:PGU262176 PQQ262172:PQQ262176 QAM262172:QAM262176 QKI262172:QKI262176 QUE262172:QUE262176 REA262172:REA262176 RNW262172:RNW262176 RXS262172:RXS262176 SHO262172:SHO262176 SRK262172:SRK262176 TBG262172:TBG262176 TLC262172:TLC262176 TUY262172:TUY262176 UEU262172:UEU262176 UOQ262172:UOQ262176 UYM262172:UYM262176 VII262172:VII262176 VSE262172:VSE262176 WCA262172:WCA262176 WLW262172:WLW262176 WVS262172:WVS262176 K327708:K327712 JG327708:JG327712 TC327708:TC327712 ACY327708:ACY327712 AMU327708:AMU327712 AWQ327708:AWQ327712 BGM327708:BGM327712 BQI327708:BQI327712 CAE327708:CAE327712 CKA327708:CKA327712 CTW327708:CTW327712 DDS327708:DDS327712 DNO327708:DNO327712 DXK327708:DXK327712 EHG327708:EHG327712 ERC327708:ERC327712 FAY327708:FAY327712 FKU327708:FKU327712 FUQ327708:FUQ327712 GEM327708:GEM327712 GOI327708:GOI327712 GYE327708:GYE327712 HIA327708:HIA327712 HRW327708:HRW327712 IBS327708:IBS327712 ILO327708:ILO327712 IVK327708:IVK327712 JFG327708:JFG327712 JPC327708:JPC327712 JYY327708:JYY327712 KIU327708:KIU327712 KSQ327708:KSQ327712 LCM327708:LCM327712 LMI327708:LMI327712 LWE327708:LWE327712 MGA327708:MGA327712 MPW327708:MPW327712 MZS327708:MZS327712 NJO327708:NJO327712 NTK327708:NTK327712 ODG327708:ODG327712 ONC327708:ONC327712 OWY327708:OWY327712 PGU327708:PGU327712 PQQ327708:PQQ327712 QAM327708:QAM327712 QKI327708:QKI327712 QUE327708:QUE327712 REA327708:REA327712 RNW327708:RNW327712 RXS327708:RXS327712 SHO327708:SHO327712 SRK327708:SRK327712 TBG327708:TBG327712 TLC327708:TLC327712 TUY327708:TUY327712 UEU327708:UEU327712 UOQ327708:UOQ327712 UYM327708:UYM327712 VII327708:VII327712 VSE327708:VSE327712 WCA327708:WCA327712 WLW327708:WLW327712 WVS327708:WVS327712 K393244:K393248 JG393244:JG393248 TC393244:TC393248 ACY393244:ACY393248 AMU393244:AMU393248 AWQ393244:AWQ393248 BGM393244:BGM393248 BQI393244:BQI393248 CAE393244:CAE393248 CKA393244:CKA393248 CTW393244:CTW393248 DDS393244:DDS393248 DNO393244:DNO393248 DXK393244:DXK393248 EHG393244:EHG393248 ERC393244:ERC393248 FAY393244:FAY393248 FKU393244:FKU393248 FUQ393244:FUQ393248 GEM393244:GEM393248 GOI393244:GOI393248 GYE393244:GYE393248 HIA393244:HIA393248 HRW393244:HRW393248 IBS393244:IBS393248 ILO393244:ILO393248 IVK393244:IVK393248 JFG393244:JFG393248 JPC393244:JPC393248 JYY393244:JYY393248 KIU393244:KIU393248 KSQ393244:KSQ393248 LCM393244:LCM393248 LMI393244:LMI393248 LWE393244:LWE393248 MGA393244:MGA393248 MPW393244:MPW393248 MZS393244:MZS393248 NJO393244:NJO393248 NTK393244:NTK393248 ODG393244:ODG393248 ONC393244:ONC393248 OWY393244:OWY393248 PGU393244:PGU393248 PQQ393244:PQQ393248 QAM393244:QAM393248 QKI393244:QKI393248 QUE393244:QUE393248 REA393244:REA393248 RNW393244:RNW393248 RXS393244:RXS393248 SHO393244:SHO393248 SRK393244:SRK393248 TBG393244:TBG393248 TLC393244:TLC393248 TUY393244:TUY393248 UEU393244:UEU393248 UOQ393244:UOQ393248 UYM393244:UYM393248 VII393244:VII393248 VSE393244:VSE393248 WCA393244:WCA393248 WLW393244:WLW393248 WVS393244:WVS393248 K458780:K458784 JG458780:JG458784 TC458780:TC458784 ACY458780:ACY458784 AMU458780:AMU458784 AWQ458780:AWQ458784 BGM458780:BGM458784 BQI458780:BQI458784 CAE458780:CAE458784 CKA458780:CKA458784 CTW458780:CTW458784 DDS458780:DDS458784 DNO458780:DNO458784 DXK458780:DXK458784 EHG458780:EHG458784 ERC458780:ERC458784 FAY458780:FAY458784 FKU458780:FKU458784 FUQ458780:FUQ458784 GEM458780:GEM458784 GOI458780:GOI458784 GYE458780:GYE458784 HIA458780:HIA458784 HRW458780:HRW458784 IBS458780:IBS458784 ILO458780:ILO458784 IVK458780:IVK458784 JFG458780:JFG458784 JPC458780:JPC458784 JYY458780:JYY458784 KIU458780:KIU458784 KSQ458780:KSQ458784 LCM458780:LCM458784 LMI458780:LMI458784 LWE458780:LWE458784 MGA458780:MGA458784 MPW458780:MPW458784 MZS458780:MZS458784 NJO458780:NJO458784 NTK458780:NTK458784 ODG458780:ODG458784 ONC458780:ONC458784 OWY458780:OWY458784 PGU458780:PGU458784 PQQ458780:PQQ458784 QAM458780:QAM458784 QKI458780:QKI458784 QUE458780:QUE458784 REA458780:REA458784 RNW458780:RNW458784 RXS458780:RXS458784 SHO458780:SHO458784 SRK458780:SRK458784 TBG458780:TBG458784 TLC458780:TLC458784 TUY458780:TUY458784 UEU458780:UEU458784 UOQ458780:UOQ458784 UYM458780:UYM458784 VII458780:VII458784 VSE458780:VSE458784 WCA458780:WCA458784 WLW458780:WLW458784 WVS458780:WVS458784 K524316:K524320 JG524316:JG524320 TC524316:TC524320 ACY524316:ACY524320 AMU524316:AMU524320 AWQ524316:AWQ524320 BGM524316:BGM524320 BQI524316:BQI524320 CAE524316:CAE524320 CKA524316:CKA524320 CTW524316:CTW524320 DDS524316:DDS524320 DNO524316:DNO524320 DXK524316:DXK524320 EHG524316:EHG524320 ERC524316:ERC524320 FAY524316:FAY524320 FKU524316:FKU524320 FUQ524316:FUQ524320 GEM524316:GEM524320 GOI524316:GOI524320 GYE524316:GYE524320 HIA524316:HIA524320 HRW524316:HRW524320 IBS524316:IBS524320 ILO524316:ILO524320 IVK524316:IVK524320 JFG524316:JFG524320 JPC524316:JPC524320 JYY524316:JYY524320 KIU524316:KIU524320 KSQ524316:KSQ524320 LCM524316:LCM524320 LMI524316:LMI524320 LWE524316:LWE524320 MGA524316:MGA524320 MPW524316:MPW524320 MZS524316:MZS524320 NJO524316:NJO524320 NTK524316:NTK524320 ODG524316:ODG524320 ONC524316:ONC524320 OWY524316:OWY524320 PGU524316:PGU524320 PQQ524316:PQQ524320 QAM524316:QAM524320 QKI524316:QKI524320 QUE524316:QUE524320 REA524316:REA524320 RNW524316:RNW524320 RXS524316:RXS524320 SHO524316:SHO524320 SRK524316:SRK524320 TBG524316:TBG524320 TLC524316:TLC524320 TUY524316:TUY524320 UEU524316:UEU524320 UOQ524316:UOQ524320 UYM524316:UYM524320 VII524316:VII524320 VSE524316:VSE524320 WCA524316:WCA524320 WLW524316:WLW524320 WVS524316:WVS524320 K589852:K589856 JG589852:JG589856 TC589852:TC589856 ACY589852:ACY589856 AMU589852:AMU589856 AWQ589852:AWQ589856 BGM589852:BGM589856 BQI589852:BQI589856 CAE589852:CAE589856 CKA589852:CKA589856 CTW589852:CTW589856 DDS589852:DDS589856 DNO589852:DNO589856 DXK589852:DXK589856 EHG589852:EHG589856 ERC589852:ERC589856 FAY589852:FAY589856 FKU589852:FKU589856 FUQ589852:FUQ589856 GEM589852:GEM589856 GOI589852:GOI589856 GYE589852:GYE589856 HIA589852:HIA589856 HRW589852:HRW589856 IBS589852:IBS589856 ILO589852:ILO589856 IVK589852:IVK589856 JFG589852:JFG589856 JPC589852:JPC589856 JYY589852:JYY589856 KIU589852:KIU589856 KSQ589852:KSQ589856 LCM589852:LCM589856 LMI589852:LMI589856 LWE589852:LWE589856 MGA589852:MGA589856 MPW589852:MPW589856 MZS589852:MZS589856 NJO589852:NJO589856 NTK589852:NTK589856 ODG589852:ODG589856 ONC589852:ONC589856 OWY589852:OWY589856 PGU589852:PGU589856 PQQ589852:PQQ589856 QAM589852:QAM589856 QKI589852:QKI589856 QUE589852:QUE589856 REA589852:REA589856 RNW589852:RNW589856 RXS589852:RXS589856 SHO589852:SHO589856 SRK589852:SRK589856 TBG589852:TBG589856 TLC589852:TLC589856 TUY589852:TUY589856 UEU589852:UEU589856 UOQ589852:UOQ589856 UYM589852:UYM589856 VII589852:VII589856 VSE589852:VSE589856 WCA589852:WCA589856 WLW589852:WLW589856 WVS589852:WVS589856 K655388:K655392 JG655388:JG655392 TC655388:TC655392 ACY655388:ACY655392 AMU655388:AMU655392 AWQ655388:AWQ655392 BGM655388:BGM655392 BQI655388:BQI655392 CAE655388:CAE655392 CKA655388:CKA655392 CTW655388:CTW655392 DDS655388:DDS655392 DNO655388:DNO655392 DXK655388:DXK655392 EHG655388:EHG655392 ERC655388:ERC655392 FAY655388:FAY655392 FKU655388:FKU655392 FUQ655388:FUQ655392 GEM655388:GEM655392 GOI655388:GOI655392 GYE655388:GYE655392 HIA655388:HIA655392 HRW655388:HRW655392 IBS655388:IBS655392 ILO655388:ILO655392 IVK655388:IVK655392 JFG655388:JFG655392 JPC655388:JPC655392 JYY655388:JYY655392 KIU655388:KIU655392 KSQ655388:KSQ655392 LCM655388:LCM655392 LMI655388:LMI655392 LWE655388:LWE655392 MGA655388:MGA655392 MPW655388:MPW655392 MZS655388:MZS655392 NJO655388:NJO655392 NTK655388:NTK655392 ODG655388:ODG655392 ONC655388:ONC655392 OWY655388:OWY655392 PGU655388:PGU655392 PQQ655388:PQQ655392 QAM655388:QAM655392 QKI655388:QKI655392 QUE655388:QUE655392 REA655388:REA655392 RNW655388:RNW655392 RXS655388:RXS655392 SHO655388:SHO655392 SRK655388:SRK655392 TBG655388:TBG655392 TLC655388:TLC655392 TUY655388:TUY655392 UEU655388:UEU655392 UOQ655388:UOQ655392 UYM655388:UYM655392 VII655388:VII655392 VSE655388:VSE655392 WCA655388:WCA655392 WLW655388:WLW655392 WVS655388:WVS655392 K720924:K720928 JG720924:JG720928 TC720924:TC720928 ACY720924:ACY720928 AMU720924:AMU720928 AWQ720924:AWQ720928 BGM720924:BGM720928 BQI720924:BQI720928 CAE720924:CAE720928 CKA720924:CKA720928 CTW720924:CTW720928 DDS720924:DDS720928 DNO720924:DNO720928 DXK720924:DXK720928 EHG720924:EHG720928 ERC720924:ERC720928 FAY720924:FAY720928 FKU720924:FKU720928 FUQ720924:FUQ720928 GEM720924:GEM720928 GOI720924:GOI720928 GYE720924:GYE720928 HIA720924:HIA720928 HRW720924:HRW720928 IBS720924:IBS720928 ILO720924:ILO720928 IVK720924:IVK720928 JFG720924:JFG720928 JPC720924:JPC720928 JYY720924:JYY720928 KIU720924:KIU720928 KSQ720924:KSQ720928 LCM720924:LCM720928 LMI720924:LMI720928 LWE720924:LWE720928 MGA720924:MGA720928 MPW720924:MPW720928 MZS720924:MZS720928 NJO720924:NJO720928 NTK720924:NTK720928 ODG720924:ODG720928 ONC720924:ONC720928 OWY720924:OWY720928 PGU720924:PGU720928 PQQ720924:PQQ720928 QAM720924:QAM720928 QKI720924:QKI720928 QUE720924:QUE720928 REA720924:REA720928 RNW720924:RNW720928 RXS720924:RXS720928 SHO720924:SHO720928 SRK720924:SRK720928 TBG720924:TBG720928 TLC720924:TLC720928 TUY720924:TUY720928 UEU720924:UEU720928 UOQ720924:UOQ720928 UYM720924:UYM720928 VII720924:VII720928 VSE720924:VSE720928 WCA720924:WCA720928 WLW720924:WLW720928 WVS720924:WVS720928 K786460:K786464 JG786460:JG786464 TC786460:TC786464 ACY786460:ACY786464 AMU786460:AMU786464 AWQ786460:AWQ786464 BGM786460:BGM786464 BQI786460:BQI786464 CAE786460:CAE786464 CKA786460:CKA786464 CTW786460:CTW786464 DDS786460:DDS786464 DNO786460:DNO786464 DXK786460:DXK786464 EHG786460:EHG786464 ERC786460:ERC786464 FAY786460:FAY786464 FKU786460:FKU786464 FUQ786460:FUQ786464 GEM786460:GEM786464 GOI786460:GOI786464 GYE786460:GYE786464 HIA786460:HIA786464 HRW786460:HRW786464 IBS786460:IBS786464 ILO786460:ILO786464 IVK786460:IVK786464 JFG786460:JFG786464 JPC786460:JPC786464 JYY786460:JYY786464 KIU786460:KIU786464 KSQ786460:KSQ786464 LCM786460:LCM786464 LMI786460:LMI786464 LWE786460:LWE786464 MGA786460:MGA786464 MPW786460:MPW786464 MZS786460:MZS786464 NJO786460:NJO786464 NTK786460:NTK786464 ODG786460:ODG786464 ONC786460:ONC786464 OWY786460:OWY786464 PGU786460:PGU786464 PQQ786460:PQQ786464 QAM786460:QAM786464 QKI786460:QKI786464 QUE786460:QUE786464 REA786460:REA786464 RNW786460:RNW786464 RXS786460:RXS786464 SHO786460:SHO786464 SRK786460:SRK786464 TBG786460:TBG786464 TLC786460:TLC786464 TUY786460:TUY786464 UEU786460:UEU786464 UOQ786460:UOQ786464 UYM786460:UYM786464 VII786460:VII786464 VSE786460:VSE786464 WCA786460:WCA786464 WLW786460:WLW786464 WVS786460:WVS786464 K851996:K852000 JG851996:JG852000 TC851996:TC852000 ACY851996:ACY852000 AMU851996:AMU852000 AWQ851996:AWQ852000 BGM851996:BGM852000 BQI851996:BQI852000 CAE851996:CAE852000 CKA851996:CKA852000 CTW851996:CTW852000 DDS851996:DDS852000 DNO851996:DNO852000 DXK851996:DXK852000 EHG851996:EHG852000 ERC851996:ERC852000 FAY851996:FAY852000 FKU851996:FKU852000 FUQ851996:FUQ852000 GEM851996:GEM852000 GOI851996:GOI852000 GYE851996:GYE852000 HIA851996:HIA852000 HRW851996:HRW852000 IBS851996:IBS852000 ILO851996:ILO852000 IVK851996:IVK852000 JFG851996:JFG852000 JPC851996:JPC852000 JYY851996:JYY852000 KIU851996:KIU852000 KSQ851996:KSQ852000 LCM851996:LCM852000 LMI851996:LMI852000 LWE851996:LWE852000 MGA851996:MGA852000 MPW851996:MPW852000 MZS851996:MZS852000 NJO851996:NJO852000 NTK851996:NTK852000 ODG851996:ODG852000 ONC851996:ONC852000 OWY851996:OWY852000 PGU851996:PGU852000 PQQ851996:PQQ852000 QAM851996:QAM852000 QKI851996:QKI852000 QUE851996:QUE852000 REA851996:REA852000 RNW851996:RNW852000 RXS851996:RXS852000 SHO851996:SHO852000 SRK851996:SRK852000 TBG851996:TBG852000 TLC851996:TLC852000 TUY851996:TUY852000 UEU851996:UEU852000 UOQ851996:UOQ852000 UYM851996:UYM852000 VII851996:VII852000 VSE851996:VSE852000 WCA851996:WCA852000 WLW851996:WLW852000 WVS851996:WVS852000 K917532:K917536 JG917532:JG917536 TC917532:TC917536 ACY917532:ACY917536 AMU917532:AMU917536 AWQ917532:AWQ917536 BGM917532:BGM917536 BQI917532:BQI917536 CAE917532:CAE917536 CKA917532:CKA917536 CTW917532:CTW917536 DDS917532:DDS917536 DNO917532:DNO917536 DXK917532:DXK917536 EHG917532:EHG917536 ERC917532:ERC917536 FAY917532:FAY917536 FKU917532:FKU917536 FUQ917532:FUQ917536 GEM917532:GEM917536 GOI917532:GOI917536 GYE917532:GYE917536 HIA917532:HIA917536 HRW917532:HRW917536 IBS917532:IBS917536 ILO917532:ILO917536 IVK917532:IVK917536 JFG917532:JFG917536 JPC917532:JPC917536 JYY917532:JYY917536 KIU917532:KIU917536 KSQ917532:KSQ917536 LCM917532:LCM917536 LMI917532:LMI917536 LWE917532:LWE917536 MGA917532:MGA917536 MPW917532:MPW917536 MZS917532:MZS917536 NJO917532:NJO917536 NTK917532:NTK917536 ODG917532:ODG917536 ONC917532:ONC917536 OWY917532:OWY917536 PGU917532:PGU917536 PQQ917532:PQQ917536 QAM917532:QAM917536 QKI917532:QKI917536 QUE917532:QUE917536 REA917532:REA917536 RNW917532:RNW917536 RXS917532:RXS917536 SHO917532:SHO917536 SRK917532:SRK917536 TBG917532:TBG917536 TLC917532:TLC917536 TUY917532:TUY917536 UEU917532:UEU917536 UOQ917532:UOQ917536 UYM917532:UYM917536 VII917532:VII917536 VSE917532:VSE917536 WCA917532:WCA917536 WLW917532:WLW917536 WVS917532:WVS917536 K983068:K983072 JG983068:JG983072 TC983068:TC983072 ACY983068:ACY983072 AMU983068:AMU983072 AWQ983068:AWQ983072 BGM983068:BGM983072 BQI983068:BQI983072 CAE983068:CAE983072 CKA983068:CKA983072 CTW983068:CTW983072 DDS983068:DDS983072 DNO983068:DNO983072 DXK983068:DXK983072 EHG983068:EHG983072 ERC983068:ERC983072 FAY983068:FAY983072 FKU983068:FKU983072 FUQ983068:FUQ983072 GEM983068:GEM983072 GOI983068:GOI983072 GYE983068:GYE983072 HIA983068:HIA983072 HRW983068:HRW983072 IBS983068:IBS983072 ILO983068:ILO983072 IVK983068:IVK983072 JFG983068:JFG983072 JPC983068:JPC983072 JYY983068:JYY983072 KIU983068:KIU983072 KSQ983068:KSQ983072 LCM983068:LCM983072 LMI983068:LMI983072 LWE983068:LWE983072 MGA983068:MGA983072 MPW983068:MPW983072 MZS983068:MZS983072 NJO983068:NJO983072 NTK983068:NTK983072 ODG983068:ODG983072 ONC983068:ONC983072 OWY983068:OWY983072 PGU983068:PGU983072 PQQ983068:PQQ983072 QAM983068:QAM983072 QKI983068:QKI983072 QUE983068:QUE983072 REA983068:REA983072 RNW983068:RNW983072 RXS983068:RXS983072 SHO983068:SHO983072 SRK983068:SRK983072 TBG983068:TBG983072 TLC983068:TLC983072 TUY983068:TUY983072 UEU983068:UEU983072 UOQ983068:UOQ983072 UYM983068:UYM983072 VII983068:VII983072 VSE983068:VSE983072 WCA983068:WCA983072 WLW983068:WLW983072 WVS983068:WVS983072 M28:M32 JI28:JI32 TE28:TE32 ADA28:ADA32 AMW28:AMW32 AWS28:AWS32 BGO28:BGO32 BQK28:BQK32 CAG28:CAG32 CKC28:CKC32 CTY28:CTY32 DDU28:DDU32 DNQ28:DNQ32 DXM28:DXM32 EHI28:EHI32 ERE28:ERE32 FBA28:FBA32 FKW28:FKW32 FUS28:FUS32 GEO28:GEO32 GOK28:GOK32 GYG28:GYG32 HIC28:HIC32 HRY28:HRY32 IBU28:IBU32 ILQ28:ILQ32 IVM28:IVM32 JFI28:JFI32 JPE28:JPE32 JZA28:JZA32 KIW28:KIW32 KSS28:KSS32 LCO28:LCO32 LMK28:LMK32 LWG28:LWG32 MGC28:MGC32 MPY28:MPY32 MZU28:MZU32 NJQ28:NJQ32 NTM28:NTM32 ODI28:ODI32 ONE28:ONE32 OXA28:OXA32 PGW28:PGW32 PQS28:PQS32 QAO28:QAO32 QKK28:QKK32 QUG28:QUG32 REC28:REC32 RNY28:RNY32 RXU28:RXU32 SHQ28:SHQ32 SRM28:SRM32 TBI28:TBI32 TLE28:TLE32 TVA28:TVA32 UEW28:UEW32 UOS28:UOS32 UYO28:UYO32 VIK28:VIK32 VSG28:VSG32 WCC28:WCC32 WLY28:WLY32 WVU28:WVU32 M65564:M65568 JI65564:JI65568 TE65564:TE65568 ADA65564:ADA65568 AMW65564:AMW65568 AWS65564:AWS65568 BGO65564:BGO65568 BQK65564:BQK65568 CAG65564:CAG65568 CKC65564:CKC65568 CTY65564:CTY65568 DDU65564:DDU65568 DNQ65564:DNQ65568 DXM65564:DXM65568 EHI65564:EHI65568 ERE65564:ERE65568 FBA65564:FBA65568 FKW65564:FKW65568 FUS65564:FUS65568 GEO65564:GEO65568 GOK65564:GOK65568 GYG65564:GYG65568 HIC65564:HIC65568 HRY65564:HRY65568 IBU65564:IBU65568 ILQ65564:ILQ65568 IVM65564:IVM65568 JFI65564:JFI65568 JPE65564:JPE65568 JZA65564:JZA65568 KIW65564:KIW65568 KSS65564:KSS65568 LCO65564:LCO65568 LMK65564:LMK65568 LWG65564:LWG65568 MGC65564:MGC65568 MPY65564:MPY65568 MZU65564:MZU65568 NJQ65564:NJQ65568 NTM65564:NTM65568 ODI65564:ODI65568 ONE65564:ONE65568 OXA65564:OXA65568 PGW65564:PGW65568 PQS65564:PQS65568 QAO65564:QAO65568 QKK65564:QKK65568 QUG65564:QUG65568 REC65564:REC65568 RNY65564:RNY65568 RXU65564:RXU65568 SHQ65564:SHQ65568 SRM65564:SRM65568 TBI65564:TBI65568 TLE65564:TLE65568 TVA65564:TVA65568 UEW65564:UEW65568 UOS65564:UOS65568 UYO65564:UYO65568 VIK65564:VIK65568 VSG65564:VSG65568 WCC65564:WCC65568 WLY65564:WLY65568 WVU65564:WVU65568 M131100:M131104 JI131100:JI131104 TE131100:TE131104 ADA131100:ADA131104 AMW131100:AMW131104 AWS131100:AWS131104 BGO131100:BGO131104 BQK131100:BQK131104 CAG131100:CAG131104 CKC131100:CKC131104 CTY131100:CTY131104 DDU131100:DDU131104 DNQ131100:DNQ131104 DXM131100:DXM131104 EHI131100:EHI131104 ERE131100:ERE131104 FBA131100:FBA131104 FKW131100:FKW131104 FUS131100:FUS131104 GEO131100:GEO131104 GOK131100:GOK131104 GYG131100:GYG131104 HIC131100:HIC131104 HRY131100:HRY131104 IBU131100:IBU131104 ILQ131100:ILQ131104 IVM131100:IVM131104 JFI131100:JFI131104 JPE131100:JPE131104 JZA131100:JZA131104 KIW131100:KIW131104 KSS131100:KSS131104 LCO131100:LCO131104 LMK131100:LMK131104 LWG131100:LWG131104 MGC131100:MGC131104 MPY131100:MPY131104 MZU131100:MZU131104 NJQ131100:NJQ131104 NTM131100:NTM131104 ODI131100:ODI131104 ONE131100:ONE131104 OXA131100:OXA131104 PGW131100:PGW131104 PQS131100:PQS131104 QAO131100:QAO131104 QKK131100:QKK131104 QUG131100:QUG131104 REC131100:REC131104 RNY131100:RNY131104 RXU131100:RXU131104 SHQ131100:SHQ131104 SRM131100:SRM131104 TBI131100:TBI131104 TLE131100:TLE131104 TVA131100:TVA131104 UEW131100:UEW131104 UOS131100:UOS131104 UYO131100:UYO131104 VIK131100:VIK131104 VSG131100:VSG131104 WCC131100:WCC131104 WLY131100:WLY131104 WVU131100:WVU131104 M196636:M196640 JI196636:JI196640 TE196636:TE196640 ADA196636:ADA196640 AMW196636:AMW196640 AWS196636:AWS196640 BGO196636:BGO196640 BQK196636:BQK196640 CAG196636:CAG196640 CKC196636:CKC196640 CTY196636:CTY196640 DDU196636:DDU196640 DNQ196636:DNQ196640 DXM196636:DXM196640 EHI196636:EHI196640 ERE196636:ERE196640 FBA196636:FBA196640 FKW196636:FKW196640 FUS196636:FUS196640 GEO196636:GEO196640 GOK196636:GOK196640 GYG196636:GYG196640 HIC196636:HIC196640 HRY196636:HRY196640 IBU196636:IBU196640 ILQ196636:ILQ196640 IVM196636:IVM196640 JFI196636:JFI196640 JPE196636:JPE196640 JZA196636:JZA196640 KIW196636:KIW196640 KSS196636:KSS196640 LCO196636:LCO196640 LMK196636:LMK196640 LWG196636:LWG196640 MGC196636:MGC196640 MPY196636:MPY196640 MZU196636:MZU196640 NJQ196636:NJQ196640 NTM196636:NTM196640 ODI196636:ODI196640 ONE196636:ONE196640 OXA196636:OXA196640 PGW196636:PGW196640 PQS196636:PQS196640 QAO196636:QAO196640 QKK196636:QKK196640 QUG196636:QUG196640 REC196636:REC196640 RNY196636:RNY196640 RXU196636:RXU196640 SHQ196636:SHQ196640 SRM196636:SRM196640 TBI196636:TBI196640 TLE196636:TLE196640 TVA196636:TVA196640 UEW196636:UEW196640 UOS196636:UOS196640 UYO196636:UYO196640 VIK196636:VIK196640 VSG196636:VSG196640 WCC196636:WCC196640 WLY196636:WLY196640 WVU196636:WVU196640 M262172:M262176 JI262172:JI262176 TE262172:TE262176 ADA262172:ADA262176 AMW262172:AMW262176 AWS262172:AWS262176 BGO262172:BGO262176 BQK262172:BQK262176 CAG262172:CAG262176 CKC262172:CKC262176 CTY262172:CTY262176 DDU262172:DDU262176 DNQ262172:DNQ262176 DXM262172:DXM262176 EHI262172:EHI262176 ERE262172:ERE262176 FBA262172:FBA262176 FKW262172:FKW262176 FUS262172:FUS262176 GEO262172:GEO262176 GOK262172:GOK262176 GYG262172:GYG262176 HIC262172:HIC262176 HRY262172:HRY262176 IBU262172:IBU262176 ILQ262172:ILQ262176 IVM262172:IVM262176 JFI262172:JFI262176 JPE262172:JPE262176 JZA262172:JZA262176 KIW262172:KIW262176 KSS262172:KSS262176 LCO262172:LCO262176 LMK262172:LMK262176 LWG262172:LWG262176 MGC262172:MGC262176 MPY262172:MPY262176 MZU262172:MZU262176 NJQ262172:NJQ262176 NTM262172:NTM262176 ODI262172:ODI262176 ONE262172:ONE262176 OXA262172:OXA262176 PGW262172:PGW262176 PQS262172:PQS262176 QAO262172:QAO262176 QKK262172:QKK262176 QUG262172:QUG262176 REC262172:REC262176 RNY262172:RNY262176 RXU262172:RXU262176 SHQ262172:SHQ262176 SRM262172:SRM262176 TBI262172:TBI262176 TLE262172:TLE262176 TVA262172:TVA262176 UEW262172:UEW262176 UOS262172:UOS262176 UYO262172:UYO262176 VIK262172:VIK262176 VSG262172:VSG262176 WCC262172:WCC262176 WLY262172:WLY262176 WVU262172:WVU262176 M327708:M327712 JI327708:JI327712 TE327708:TE327712 ADA327708:ADA327712 AMW327708:AMW327712 AWS327708:AWS327712 BGO327708:BGO327712 BQK327708:BQK327712 CAG327708:CAG327712 CKC327708:CKC327712 CTY327708:CTY327712 DDU327708:DDU327712 DNQ327708:DNQ327712 DXM327708:DXM327712 EHI327708:EHI327712 ERE327708:ERE327712 FBA327708:FBA327712 FKW327708:FKW327712 FUS327708:FUS327712 GEO327708:GEO327712 GOK327708:GOK327712 GYG327708:GYG327712 HIC327708:HIC327712 HRY327708:HRY327712 IBU327708:IBU327712 ILQ327708:ILQ327712 IVM327708:IVM327712 JFI327708:JFI327712 JPE327708:JPE327712 JZA327708:JZA327712 KIW327708:KIW327712 KSS327708:KSS327712 LCO327708:LCO327712 LMK327708:LMK327712 LWG327708:LWG327712 MGC327708:MGC327712 MPY327708:MPY327712 MZU327708:MZU327712 NJQ327708:NJQ327712 NTM327708:NTM327712 ODI327708:ODI327712 ONE327708:ONE327712 OXA327708:OXA327712 PGW327708:PGW327712 PQS327708:PQS327712 QAO327708:QAO327712 QKK327708:QKK327712 QUG327708:QUG327712 REC327708:REC327712 RNY327708:RNY327712 RXU327708:RXU327712 SHQ327708:SHQ327712 SRM327708:SRM327712 TBI327708:TBI327712 TLE327708:TLE327712 TVA327708:TVA327712 UEW327708:UEW327712 UOS327708:UOS327712 UYO327708:UYO327712 VIK327708:VIK327712 VSG327708:VSG327712 WCC327708:WCC327712 WLY327708:WLY327712 WVU327708:WVU327712 M393244:M393248 JI393244:JI393248 TE393244:TE393248 ADA393244:ADA393248 AMW393244:AMW393248 AWS393244:AWS393248 BGO393244:BGO393248 BQK393244:BQK393248 CAG393244:CAG393248 CKC393244:CKC393248 CTY393244:CTY393248 DDU393244:DDU393248 DNQ393244:DNQ393248 DXM393244:DXM393248 EHI393244:EHI393248 ERE393244:ERE393248 FBA393244:FBA393248 FKW393244:FKW393248 FUS393244:FUS393248 GEO393244:GEO393248 GOK393244:GOK393248 GYG393244:GYG393248 HIC393244:HIC393248 HRY393244:HRY393248 IBU393244:IBU393248 ILQ393244:ILQ393248 IVM393244:IVM393248 JFI393244:JFI393248 JPE393244:JPE393248 JZA393244:JZA393248 KIW393244:KIW393248 KSS393244:KSS393248 LCO393244:LCO393248 LMK393244:LMK393248 LWG393244:LWG393248 MGC393244:MGC393248 MPY393244:MPY393248 MZU393244:MZU393248 NJQ393244:NJQ393248 NTM393244:NTM393248 ODI393244:ODI393248 ONE393244:ONE393248 OXA393244:OXA393248 PGW393244:PGW393248 PQS393244:PQS393248 QAO393244:QAO393248 QKK393244:QKK393248 QUG393244:QUG393248 REC393244:REC393248 RNY393244:RNY393248 RXU393244:RXU393248 SHQ393244:SHQ393248 SRM393244:SRM393248 TBI393244:TBI393248 TLE393244:TLE393248 TVA393244:TVA393248 UEW393244:UEW393248 UOS393244:UOS393248 UYO393244:UYO393248 VIK393244:VIK393248 VSG393244:VSG393248 WCC393244:WCC393248 WLY393244:WLY393248 WVU393244:WVU393248 M458780:M458784 JI458780:JI458784 TE458780:TE458784 ADA458780:ADA458784 AMW458780:AMW458784 AWS458780:AWS458784 BGO458780:BGO458784 BQK458780:BQK458784 CAG458780:CAG458784 CKC458780:CKC458784 CTY458780:CTY458784 DDU458780:DDU458784 DNQ458780:DNQ458784 DXM458780:DXM458784 EHI458780:EHI458784 ERE458780:ERE458784 FBA458780:FBA458784 FKW458780:FKW458784 FUS458780:FUS458784 GEO458780:GEO458784 GOK458780:GOK458784 GYG458780:GYG458784 HIC458780:HIC458784 HRY458780:HRY458784 IBU458780:IBU458784 ILQ458780:ILQ458784 IVM458780:IVM458784 JFI458780:JFI458784 JPE458780:JPE458784 JZA458780:JZA458784 KIW458780:KIW458784 KSS458780:KSS458784 LCO458780:LCO458784 LMK458780:LMK458784 LWG458780:LWG458784 MGC458780:MGC458784 MPY458780:MPY458784 MZU458780:MZU458784 NJQ458780:NJQ458784 NTM458780:NTM458784 ODI458780:ODI458784 ONE458780:ONE458784 OXA458780:OXA458784 PGW458780:PGW458784 PQS458780:PQS458784 QAO458780:QAO458784 QKK458780:QKK458784 QUG458780:QUG458784 REC458780:REC458784 RNY458780:RNY458784 RXU458780:RXU458784 SHQ458780:SHQ458784 SRM458780:SRM458784 TBI458780:TBI458784 TLE458780:TLE458784 TVA458780:TVA458784 UEW458780:UEW458784 UOS458780:UOS458784 UYO458780:UYO458784 VIK458780:VIK458784 VSG458780:VSG458784 WCC458780:WCC458784 WLY458780:WLY458784 WVU458780:WVU458784 M524316:M524320 JI524316:JI524320 TE524316:TE524320 ADA524316:ADA524320 AMW524316:AMW524320 AWS524316:AWS524320 BGO524316:BGO524320 BQK524316:BQK524320 CAG524316:CAG524320 CKC524316:CKC524320 CTY524316:CTY524320 DDU524316:DDU524320 DNQ524316:DNQ524320 DXM524316:DXM524320 EHI524316:EHI524320 ERE524316:ERE524320 FBA524316:FBA524320 FKW524316:FKW524320 FUS524316:FUS524320 GEO524316:GEO524320 GOK524316:GOK524320 GYG524316:GYG524320 HIC524316:HIC524320 HRY524316:HRY524320 IBU524316:IBU524320 ILQ524316:ILQ524320 IVM524316:IVM524320 JFI524316:JFI524320 JPE524316:JPE524320 JZA524316:JZA524320 KIW524316:KIW524320 KSS524316:KSS524320 LCO524316:LCO524320 LMK524316:LMK524320 LWG524316:LWG524320 MGC524316:MGC524320 MPY524316:MPY524320 MZU524316:MZU524320 NJQ524316:NJQ524320 NTM524316:NTM524320 ODI524316:ODI524320 ONE524316:ONE524320 OXA524316:OXA524320 PGW524316:PGW524320 PQS524316:PQS524320 QAO524316:QAO524320 QKK524316:QKK524320 QUG524316:QUG524320 REC524316:REC524320 RNY524316:RNY524320 RXU524316:RXU524320 SHQ524316:SHQ524320 SRM524316:SRM524320 TBI524316:TBI524320 TLE524316:TLE524320 TVA524316:TVA524320 UEW524316:UEW524320 UOS524316:UOS524320 UYO524316:UYO524320 VIK524316:VIK524320 VSG524316:VSG524320 WCC524316:WCC524320 WLY524316:WLY524320 WVU524316:WVU524320 M589852:M589856 JI589852:JI589856 TE589852:TE589856 ADA589852:ADA589856 AMW589852:AMW589856 AWS589852:AWS589856 BGO589852:BGO589856 BQK589852:BQK589856 CAG589852:CAG589856 CKC589852:CKC589856 CTY589852:CTY589856 DDU589852:DDU589856 DNQ589852:DNQ589856 DXM589852:DXM589856 EHI589852:EHI589856 ERE589852:ERE589856 FBA589852:FBA589856 FKW589852:FKW589856 FUS589852:FUS589856 GEO589852:GEO589856 GOK589852:GOK589856 GYG589852:GYG589856 HIC589852:HIC589856 HRY589852:HRY589856 IBU589852:IBU589856 ILQ589852:ILQ589856 IVM589852:IVM589856 JFI589852:JFI589856 JPE589852:JPE589856 JZA589852:JZA589856 KIW589852:KIW589856 KSS589852:KSS589856 LCO589852:LCO589856 LMK589852:LMK589856 LWG589852:LWG589856 MGC589852:MGC589856 MPY589852:MPY589856 MZU589852:MZU589856 NJQ589852:NJQ589856 NTM589852:NTM589856 ODI589852:ODI589856 ONE589852:ONE589856 OXA589852:OXA589856 PGW589852:PGW589856 PQS589852:PQS589856 QAO589852:QAO589856 QKK589852:QKK589856 QUG589852:QUG589856 REC589852:REC589856 RNY589852:RNY589856 RXU589852:RXU589856 SHQ589852:SHQ589856 SRM589852:SRM589856 TBI589852:TBI589856 TLE589852:TLE589856 TVA589852:TVA589856 UEW589852:UEW589856 UOS589852:UOS589856 UYO589852:UYO589856 VIK589852:VIK589856 VSG589852:VSG589856 WCC589852:WCC589856 WLY589852:WLY589856 WVU589852:WVU589856 M655388:M655392 JI655388:JI655392 TE655388:TE655392 ADA655388:ADA655392 AMW655388:AMW655392 AWS655388:AWS655392 BGO655388:BGO655392 BQK655388:BQK655392 CAG655388:CAG655392 CKC655388:CKC655392 CTY655388:CTY655392 DDU655388:DDU655392 DNQ655388:DNQ655392 DXM655388:DXM655392 EHI655388:EHI655392 ERE655388:ERE655392 FBA655388:FBA655392 FKW655388:FKW655392 FUS655388:FUS655392 GEO655388:GEO655392 GOK655388:GOK655392 GYG655388:GYG655392 HIC655388:HIC655392 HRY655388:HRY655392 IBU655388:IBU655392 ILQ655388:ILQ655392 IVM655388:IVM655392 JFI655388:JFI655392 JPE655388:JPE655392 JZA655388:JZA655392 KIW655388:KIW655392 KSS655388:KSS655392 LCO655388:LCO655392 LMK655388:LMK655392 LWG655388:LWG655392 MGC655388:MGC655392 MPY655388:MPY655392 MZU655388:MZU655392 NJQ655388:NJQ655392 NTM655388:NTM655392 ODI655388:ODI655392 ONE655388:ONE655392 OXA655388:OXA655392 PGW655388:PGW655392 PQS655388:PQS655392 QAO655388:QAO655392 QKK655388:QKK655392 QUG655388:QUG655392 REC655388:REC655392 RNY655388:RNY655392 RXU655388:RXU655392 SHQ655388:SHQ655392 SRM655388:SRM655392 TBI655388:TBI655392 TLE655388:TLE655392 TVA655388:TVA655392 UEW655388:UEW655392 UOS655388:UOS655392 UYO655388:UYO655392 VIK655388:VIK655392 VSG655388:VSG655392 WCC655388:WCC655392 WLY655388:WLY655392 WVU655388:WVU655392 M720924:M720928 JI720924:JI720928 TE720924:TE720928 ADA720924:ADA720928 AMW720924:AMW720928 AWS720924:AWS720928 BGO720924:BGO720928 BQK720924:BQK720928 CAG720924:CAG720928 CKC720924:CKC720928 CTY720924:CTY720928 DDU720924:DDU720928 DNQ720924:DNQ720928 DXM720924:DXM720928 EHI720924:EHI720928 ERE720924:ERE720928 FBA720924:FBA720928 FKW720924:FKW720928 FUS720924:FUS720928 GEO720924:GEO720928 GOK720924:GOK720928 GYG720924:GYG720928 HIC720924:HIC720928 HRY720924:HRY720928 IBU720924:IBU720928 ILQ720924:ILQ720928 IVM720924:IVM720928 JFI720924:JFI720928 JPE720924:JPE720928 JZA720924:JZA720928 KIW720924:KIW720928 KSS720924:KSS720928 LCO720924:LCO720928 LMK720924:LMK720928 LWG720924:LWG720928 MGC720924:MGC720928 MPY720924:MPY720928 MZU720924:MZU720928 NJQ720924:NJQ720928 NTM720924:NTM720928 ODI720924:ODI720928 ONE720924:ONE720928 OXA720924:OXA720928 PGW720924:PGW720928 PQS720924:PQS720928 QAO720924:QAO720928 QKK720924:QKK720928 QUG720924:QUG720928 REC720924:REC720928 RNY720924:RNY720928 RXU720924:RXU720928 SHQ720924:SHQ720928 SRM720924:SRM720928 TBI720924:TBI720928 TLE720924:TLE720928 TVA720924:TVA720928 UEW720924:UEW720928 UOS720924:UOS720928 UYO720924:UYO720928 VIK720924:VIK720928 VSG720924:VSG720928 WCC720924:WCC720928 WLY720924:WLY720928 WVU720924:WVU720928 M786460:M786464 JI786460:JI786464 TE786460:TE786464 ADA786460:ADA786464 AMW786460:AMW786464 AWS786460:AWS786464 BGO786460:BGO786464 BQK786460:BQK786464 CAG786460:CAG786464 CKC786460:CKC786464 CTY786460:CTY786464 DDU786460:DDU786464 DNQ786460:DNQ786464 DXM786460:DXM786464 EHI786460:EHI786464 ERE786460:ERE786464 FBA786460:FBA786464 FKW786460:FKW786464 FUS786460:FUS786464 GEO786460:GEO786464 GOK786460:GOK786464 GYG786460:GYG786464 HIC786460:HIC786464 HRY786460:HRY786464 IBU786460:IBU786464 ILQ786460:ILQ786464 IVM786460:IVM786464 JFI786460:JFI786464 JPE786460:JPE786464 JZA786460:JZA786464 KIW786460:KIW786464 KSS786460:KSS786464 LCO786460:LCO786464 LMK786460:LMK786464 LWG786460:LWG786464 MGC786460:MGC786464 MPY786460:MPY786464 MZU786460:MZU786464 NJQ786460:NJQ786464 NTM786460:NTM786464 ODI786460:ODI786464 ONE786460:ONE786464 OXA786460:OXA786464 PGW786460:PGW786464 PQS786460:PQS786464 QAO786460:QAO786464 QKK786460:QKK786464 QUG786460:QUG786464 REC786460:REC786464 RNY786460:RNY786464 RXU786460:RXU786464 SHQ786460:SHQ786464 SRM786460:SRM786464 TBI786460:TBI786464 TLE786460:TLE786464 TVA786460:TVA786464 UEW786460:UEW786464 UOS786460:UOS786464 UYO786460:UYO786464 VIK786460:VIK786464 VSG786460:VSG786464 WCC786460:WCC786464 WLY786460:WLY786464 WVU786460:WVU786464 M851996:M852000 JI851996:JI852000 TE851996:TE852000 ADA851996:ADA852000 AMW851996:AMW852000 AWS851996:AWS852000 BGO851996:BGO852000 BQK851996:BQK852000 CAG851996:CAG852000 CKC851996:CKC852000 CTY851996:CTY852000 DDU851996:DDU852000 DNQ851996:DNQ852000 DXM851996:DXM852000 EHI851996:EHI852000 ERE851996:ERE852000 FBA851996:FBA852000 FKW851996:FKW852000 FUS851996:FUS852000 GEO851996:GEO852000 GOK851996:GOK852000 GYG851996:GYG852000 HIC851996:HIC852000 HRY851996:HRY852000 IBU851996:IBU852000 ILQ851996:ILQ852000 IVM851996:IVM852000 JFI851996:JFI852000 JPE851996:JPE852000 JZA851996:JZA852000 KIW851996:KIW852000 KSS851996:KSS852000 LCO851996:LCO852000 LMK851996:LMK852000 LWG851996:LWG852000 MGC851996:MGC852000 MPY851996:MPY852000 MZU851996:MZU852000 NJQ851996:NJQ852000 NTM851996:NTM852000 ODI851996:ODI852000 ONE851996:ONE852000 OXA851996:OXA852000 PGW851996:PGW852000 PQS851996:PQS852000 QAO851996:QAO852000 QKK851996:QKK852000 QUG851996:QUG852000 REC851996:REC852000 RNY851996:RNY852000 RXU851996:RXU852000 SHQ851996:SHQ852000 SRM851996:SRM852000 TBI851996:TBI852000 TLE851996:TLE852000 TVA851996:TVA852000 UEW851996:UEW852000 UOS851996:UOS852000 UYO851996:UYO852000 VIK851996:VIK852000 VSG851996:VSG852000 WCC851996:WCC852000 WLY851996:WLY852000 WVU851996:WVU852000 M917532:M917536 JI917532:JI917536 TE917532:TE917536 ADA917532:ADA917536 AMW917532:AMW917536 AWS917532:AWS917536 BGO917532:BGO917536 BQK917532:BQK917536 CAG917532:CAG917536 CKC917532:CKC917536 CTY917532:CTY917536 DDU917532:DDU917536 DNQ917532:DNQ917536 DXM917532:DXM917536 EHI917532:EHI917536 ERE917532:ERE917536 FBA917532:FBA917536 FKW917532:FKW917536 FUS917532:FUS917536 GEO917532:GEO917536 GOK917532:GOK917536 GYG917532:GYG917536 HIC917532:HIC917536 HRY917532:HRY917536 IBU917532:IBU917536 ILQ917532:ILQ917536 IVM917532:IVM917536 JFI917532:JFI917536 JPE917532:JPE917536 JZA917532:JZA917536 KIW917532:KIW917536 KSS917532:KSS917536 LCO917532:LCO917536 LMK917532:LMK917536 LWG917532:LWG917536 MGC917532:MGC917536 MPY917532:MPY917536 MZU917532:MZU917536 NJQ917532:NJQ917536 NTM917532:NTM917536 ODI917532:ODI917536 ONE917532:ONE917536 OXA917532:OXA917536 PGW917532:PGW917536 PQS917532:PQS917536 QAO917532:QAO917536 QKK917532:QKK917536 QUG917532:QUG917536 REC917532:REC917536 RNY917532:RNY917536 RXU917532:RXU917536 SHQ917532:SHQ917536 SRM917532:SRM917536 TBI917532:TBI917536 TLE917532:TLE917536 TVA917532:TVA917536 UEW917532:UEW917536 UOS917532:UOS917536 UYO917532:UYO917536 VIK917532:VIK917536 VSG917532:VSG917536 WCC917532:WCC917536 WLY917532:WLY917536 WVU917532:WVU917536 M983068:M983072 JI983068:JI983072 TE983068:TE983072 ADA983068:ADA983072 AMW983068:AMW983072 AWS983068:AWS983072 BGO983068:BGO983072 BQK983068:BQK983072 CAG983068:CAG983072 CKC983068:CKC983072 CTY983068:CTY983072 DDU983068:DDU983072 DNQ983068:DNQ983072 DXM983068:DXM983072 EHI983068:EHI983072 ERE983068:ERE983072 FBA983068:FBA983072 FKW983068:FKW983072 FUS983068:FUS983072 GEO983068:GEO983072 GOK983068:GOK983072 GYG983068:GYG983072 HIC983068:HIC983072 HRY983068:HRY983072 IBU983068:IBU983072 ILQ983068:ILQ983072 IVM983068:IVM983072 JFI983068:JFI983072 JPE983068:JPE983072 JZA983068:JZA983072 KIW983068:KIW983072 KSS983068:KSS983072 LCO983068:LCO983072 LMK983068:LMK983072 LWG983068:LWG983072 MGC983068:MGC983072 MPY983068:MPY983072 MZU983068:MZU983072 NJQ983068:NJQ983072 NTM983068:NTM983072 ODI983068:ODI983072 ONE983068:ONE983072 OXA983068:OXA983072 PGW983068:PGW983072 PQS983068:PQS983072 QAO983068:QAO983072 QKK983068:QKK983072 QUG983068:QUG983072 REC983068:REC983072 RNY983068:RNY983072 RXU983068:RXU983072 SHQ983068:SHQ983072 SRM983068:SRM983072 TBI983068:TBI983072 TLE983068:TLE983072 TVA983068:TVA983072 UEW983068:UEW983072 UOS983068:UOS983072 UYO983068:UYO983072 VIK983068:VIK983072 VSG983068:VSG983072 WCC983068:WCC983072 WLY983068:WLY983072 WVU983068:WVU983072 J29 JF29 TB29 ACX29 AMT29 AWP29 BGL29 BQH29 CAD29 CJZ29 CTV29 DDR29 DNN29 DXJ29 EHF29 ERB29 FAX29 FKT29 FUP29 GEL29 GOH29 GYD29 HHZ29 HRV29 IBR29 ILN29 IVJ29 JFF29 JPB29 JYX29 KIT29 KSP29 LCL29 LMH29 LWD29 MFZ29 MPV29 MZR29 NJN29 NTJ29 ODF29 ONB29 OWX29 PGT29 PQP29 QAL29 QKH29 QUD29 RDZ29 RNV29 RXR29 SHN29 SRJ29 TBF29 TLB29 TUX29 UET29 UOP29 UYL29 VIH29 VSD29 WBZ29 WLV29 WVR29 J65565 JF65565 TB65565 ACX65565 AMT65565 AWP65565 BGL65565 BQH65565 CAD65565 CJZ65565 CTV65565 DDR65565 DNN65565 DXJ65565 EHF65565 ERB65565 FAX65565 FKT65565 FUP65565 GEL65565 GOH65565 GYD65565 HHZ65565 HRV65565 IBR65565 ILN65565 IVJ65565 JFF65565 JPB65565 JYX65565 KIT65565 KSP65565 LCL65565 LMH65565 LWD65565 MFZ65565 MPV65565 MZR65565 NJN65565 NTJ65565 ODF65565 ONB65565 OWX65565 PGT65565 PQP65565 QAL65565 QKH65565 QUD65565 RDZ65565 RNV65565 RXR65565 SHN65565 SRJ65565 TBF65565 TLB65565 TUX65565 UET65565 UOP65565 UYL65565 VIH65565 VSD65565 WBZ65565 WLV65565 WVR65565 J131101 JF131101 TB131101 ACX131101 AMT131101 AWP131101 BGL131101 BQH131101 CAD131101 CJZ131101 CTV131101 DDR131101 DNN131101 DXJ131101 EHF131101 ERB131101 FAX131101 FKT131101 FUP131101 GEL131101 GOH131101 GYD131101 HHZ131101 HRV131101 IBR131101 ILN131101 IVJ131101 JFF131101 JPB131101 JYX131101 KIT131101 KSP131101 LCL131101 LMH131101 LWD131101 MFZ131101 MPV131101 MZR131101 NJN131101 NTJ131101 ODF131101 ONB131101 OWX131101 PGT131101 PQP131101 QAL131101 QKH131101 QUD131101 RDZ131101 RNV131101 RXR131101 SHN131101 SRJ131101 TBF131101 TLB131101 TUX131101 UET131101 UOP131101 UYL131101 VIH131101 VSD131101 WBZ131101 WLV131101 WVR131101 J196637 JF196637 TB196637 ACX196637 AMT196637 AWP196637 BGL196637 BQH196637 CAD196637 CJZ196637 CTV196637 DDR196637 DNN196637 DXJ196637 EHF196637 ERB196637 FAX196637 FKT196637 FUP196637 GEL196637 GOH196637 GYD196637 HHZ196637 HRV196637 IBR196637 ILN196637 IVJ196637 JFF196637 JPB196637 JYX196637 KIT196637 KSP196637 LCL196637 LMH196637 LWD196637 MFZ196637 MPV196637 MZR196637 NJN196637 NTJ196637 ODF196637 ONB196637 OWX196637 PGT196637 PQP196637 QAL196637 QKH196637 QUD196637 RDZ196637 RNV196637 RXR196637 SHN196637 SRJ196637 TBF196637 TLB196637 TUX196637 UET196637 UOP196637 UYL196637 VIH196637 VSD196637 WBZ196637 WLV196637 WVR196637 J262173 JF262173 TB262173 ACX262173 AMT262173 AWP262173 BGL262173 BQH262173 CAD262173 CJZ262173 CTV262173 DDR262173 DNN262173 DXJ262173 EHF262173 ERB262173 FAX262173 FKT262173 FUP262173 GEL262173 GOH262173 GYD262173 HHZ262173 HRV262173 IBR262173 ILN262173 IVJ262173 JFF262173 JPB262173 JYX262173 KIT262173 KSP262173 LCL262173 LMH262173 LWD262173 MFZ262173 MPV262173 MZR262173 NJN262173 NTJ262173 ODF262173 ONB262173 OWX262173 PGT262173 PQP262173 QAL262173 QKH262173 QUD262173 RDZ262173 RNV262173 RXR262173 SHN262173 SRJ262173 TBF262173 TLB262173 TUX262173 UET262173 UOP262173 UYL262173 VIH262173 VSD262173 WBZ262173 WLV262173 WVR262173 J327709 JF327709 TB327709 ACX327709 AMT327709 AWP327709 BGL327709 BQH327709 CAD327709 CJZ327709 CTV327709 DDR327709 DNN327709 DXJ327709 EHF327709 ERB327709 FAX327709 FKT327709 FUP327709 GEL327709 GOH327709 GYD327709 HHZ327709 HRV327709 IBR327709 ILN327709 IVJ327709 JFF327709 JPB327709 JYX327709 KIT327709 KSP327709 LCL327709 LMH327709 LWD327709 MFZ327709 MPV327709 MZR327709 NJN327709 NTJ327709 ODF327709 ONB327709 OWX327709 PGT327709 PQP327709 QAL327709 QKH327709 QUD327709 RDZ327709 RNV327709 RXR327709 SHN327709 SRJ327709 TBF327709 TLB327709 TUX327709 UET327709 UOP327709 UYL327709 VIH327709 VSD327709 WBZ327709 WLV327709 WVR327709 J393245 JF393245 TB393245 ACX393245 AMT393245 AWP393245 BGL393245 BQH393245 CAD393245 CJZ393245 CTV393245 DDR393245 DNN393245 DXJ393245 EHF393245 ERB393245 FAX393245 FKT393245 FUP393245 GEL393245 GOH393245 GYD393245 HHZ393245 HRV393245 IBR393245 ILN393245 IVJ393245 JFF393245 JPB393245 JYX393245 KIT393245 KSP393245 LCL393245 LMH393245 LWD393245 MFZ393245 MPV393245 MZR393245 NJN393245 NTJ393245 ODF393245 ONB393245 OWX393245 PGT393245 PQP393245 QAL393245 QKH393245 QUD393245 RDZ393245 RNV393245 RXR393245 SHN393245 SRJ393245 TBF393245 TLB393245 TUX393245 UET393245 UOP393245 UYL393245 VIH393245 VSD393245 WBZ393245 WLV393245 WVR393245 J458781 JF458781 TB458781 ACX458781 AMT458781 AWP458781 BGL458781 BQH458781 CAD458781 CJZ458781 CTV458781 DDR458781 DNN458781 DXJ458781 EHF458781 ERB458781 FAX458781 FKT458781 FUP458781 GEL458781 GOH458781 GYD458781 HHZ458781 HRV458781 IBR458781 ILN458781 IVJ458781 JFF458781 JPB458781 JYX458781 KIT458781 KSP458781 LCL458781 LMH458781 LWD458781 MFZ458781 MPV458781 MZR458781 NJN458781 NTJ458781 ODF458781 ONB458781 OWX458781 PGT458781 PQP458781 QAL458781 QKH458781 QUD458781 RDZ458781 RNV458781 RXR458781 SHN458781 SRJ458781 TBF458781 TLB458781 TUX458781 UET458781 UOP458781 UYL458781 VIH458781 VSD458781 WBZ458781 WLV458781 WVR458781 J524317 JF524317 TB524317 ACX524317 AMT524317 AWP524317 BGL524317 BQH524317 CAD524317 CJZ524317 CTV524317 DDR524317 DNN524317 DXJ524317 EHF524317 ERB524317 FAX524317 FKT524317 FUP524317 GEL524317 GOH524317 GYD524317 HHZ524317 HRV524317 IBR524317 ILN524317 IVJ524317 JFF524317 JPB524317 JYX524317 KIT524317 KSP524317 LCL524317 LMH524317 LWD524317 MFZ524317 MPV524317 MZR524317 NJN524317 NTJ524317 ODF524317 ONB524317 OWX524317 PGT524317 PQP524317 QAL524317 QKH524317 QUD524317 RDZ524317 RNV524317 RXR524317 SHN524317 SRJ524317 TBF524317 TLB524317 TUX524317 UET524317 UOP524317 UYL524317 VIH524317 VSD524317 WBZ524317 WLV524317 WVR524317 J589853 JF589853 TB589853 ACX589853 AMT589853 AWP589853 BGL589853 BQH589853 CAD589853 CJZ589853 CTV589853 DDR589853 DNN589853 DXJ589853 EHF589853 ERB589853 FAX589853 FKT589853 FUP589853 GEL589853 GOH589853 GYD589853 HHZ589853 HRV589853 IBR589853 ILN589853 IVJ589853 JFF589853 JPB589853 JYX589853 KIT589853 KSP589853 LCL589853 LMH589853 LWD589853 MFZ589853 MPV589853 MZR589853 NJN589853 NTJ589853 ODF589853 ONB589853 OWX589853 PGT589853 PQP589853 QAL589853 QKH589853 QUD589853 RDZ589853 RNV589853 RXR589853 SHN589853 SRJ589853 TBF589853 TLB589853 TUX589853 UET589853 UOP589853 UYL589853 VIH589853 VSD589853 WBZ589853 WLV589853 WVR589853 J655389 JF655389 TB655389 ACX655389 AMT655389 AWP655389 BGL655389 BQH655389 CAD655389 CJZ655389 CTV655389 DDR655389 DNN655389 DXJ655389 EHF655389 ERB655389 FAX655389 FKT655389 FUP655389 GEL655389 GOH655389 GYD655389 HHZ655389 HRV655389 IBR655389 ILN655389 IVJ655389 JFF655389 JPB655389 JYX655389 KIT655389 KSP655389 LCL655389 LMH655389 LWD655389 MFZ655389 MPV655389 MZR655389 NJN655389 NTJ655389 ODF655389 ONB655389 OWX655389 PGT655389 PQP655389 QAL655389 QKH655389 QUD655389 RDZ655389 RNV655389 RXR655389 SHN655389 SRJ655389 TBF655389 TLB655389 TUX655389 UET655389 UOP655389 UYL655389 VIH655389 VSD655389 WBZ655389 WLV655389 WVR655389 J720925 JF720925 TB720925 ACX720925 AMT720925 AWP720925 BGL720925 BQH720925 CAD720925 CJZ720925 CTV720925 DDR720925 DNN720925 DXJ720925 EHF720925 ERB720925 FAX720925 FKT720925 FUP720925 GEL720925 GOH720925 GYD720925 HHZ720925 HRV720925 IBR720925 ILN720925 IVJ720925 JFF720925 JPB720925 JYX720925 KIT720925 KSP720925 LCL720925 LMH720925 LWD720925 MFZ720925 MPV720925 MZR720925 NJN720925 NTJ720925 ODF720925 ONB720925 OWX720925 PGT720925 PQP720925 QAL720925 QKH720925 QUD720925 RDZ720925 RNV720925 RXR720925 SHN720925 SRJ720925 TBF720925 TLB720925 TUX720925 UET720925 UOP720925 UYL720925 VIH720925 VSD720925 WBZ720925 WLV720925 WVR720925 J786461 JF786461 TB786461 ACX786461 AMT786461 AWP786461 BGL786461 BQH786461 CAD786461 CJZ786461 CTV786461 DDR786461 DNN786461 DXJ786461 EHF786461 ERB786461 FAX786461 FKT786461 FUP786461 GEL786461 GOH786461 GYD786461 HHZ786461 HRV786461 IBR786461 ILN786461 IVJ786461 JFF786461 JPB786461 JYX786461 KIT786461 KSP786461 LCL786461 LMH786461 LWD786461 MFZ786461 MPV786461 MZR786461 NJN786461 NTJ786461 ODF786461 ONB786461 OWX786461 PGT786461 PQP786461 QAL786461 QKH786461 QUD786461 RDZ786461 RNV786461 RXR786461 SHN786461 SRJ786461 TBF786461 TLB786461 TUX786461 UET786461 UOP786461 UYL786461 VIH786461 VSD786461 WBZ786461 WLV786461 WVR786461 J851997 JF851997 TB851997 ACX851997 AMT851997 AWP851997 BGL851997 BQH851997 CAD851997 CJZ851997 CTV851997 DDR851997 DNN851997 DXJ851997 EHF851997 ERB851997 FAX851997 FKT851997 FUP851997 GEL851997 GOH851997 GYD851997 HHZ851997 HRV851997 IBR851997 ILN851997 IVJ851997 JFF851997 JPB851997 JYX851997 KIT851997 KSP851997 LCL851997 LMH851997 LWD851997 MFZ851997 MPV851997 MZR851997 NJN851997 NTJ851997 ODF851997 ONB851997 OWX851997 PGT851997 PQP851997 QAL851997 QKH851997 QUD851997 RDZ851997 RNV851997 RXR851997 SHN851997 SRJ851997 TBF851997 TLB851997 TUX851997 UET851997 UOP851997 UYL851997 VIH851997 VSD851997 WBZ851997 WLV851997 WVR851997 J917533 JF917533 TB917533 ACX917533 AMT917533 AWP917533 BGL917533 BQH917533 CAD917533 CJZ917533 CTV917533 DDR917533 DNN917533 DXJ917533 EHF917533 ERB917533 FAX917533 FKT917533 FUP917533 GEL917533 GOH917533 GYD917533 HHZ917533 HRV917533 IBR917533 ILN917533 IVJ917533 JFF917533 JPB917533 JYX917533 KIT917533 KSP917533 LCL917533 LMH917533 LWD917533 MFZ917533 MPV917533 MZR917533 NJN917533 NTJ917533 ODF917533 ONB917533 OWX917533 PGT917533 PQP917533 QAL917533 QKH917533 QUD917533 RDZ917533 RNV917533 RXR917533 SHN917533 SRJ917533 TBF917533 TLB917533 TUX917533 UET917533 UOP917533 UYL917533 VIH917533 VSD917533 WBZ917533 WLV917533 WVR917533 J983069 JF983069 TB983069 ACX983069 AMT983069 AWP983069 BGL983069 BQH983069 CAD983069 CJZ983069 CTV983069 DDR983069 DNN983069 DXJ983069 EHF983069 ERB983069 FAX983069 FKT983069 FUP983069 GEL983069 GOH983069 GYD983069 HHZ983069 HRV983069 IBR983069 ILN983069 IVJ983069 JFF983069 JPB983069 JYX983069 KIT983069 KSP983069 LCL983069 LMH983069 LWD983069 MFZ983069 MPV983069 MZR983069 NJN983069 NTJ983069 ODF983069 ONB983069 OWX983069 PGT983069 PQP983069 QAL983069 QKH983069 QUD983069 RDZ983069 RNV983069 RXR983069 SHN983069 SRJ983069 TBF983069 TLB983069 TUX983069 UET983069 UOP983069 UYL983069 VIH983069 VSD983069 WBZ983069 WLV983069 WVR983069 L29 JH29 TD29 ACZ29 AMV29 AWR29 BGN29 BQJ29 CAF29 CKB29 CTX29 DDT29 DNP29 DXL29 EHH29 ERD29 FAZ29 FKV29 FUR29 GEN29 GOJ29 GYF29 HIB29 HRX29 IBT29 ILP29 IVL29 JFH29 JPD29 JYZ29 KIV29 KSR29 LCN29 LMJ29 LWF29 MGB29 MPX29 MZT29 NJP29 NTL29 ODH29 OND29 OWZ29 PGV29 PQR29 QAN29 QKJ29 QUF29 REB29 RNX29 RXT29 SHP29 SRL29 TBH29 TLD29 TUZ29 UEV29 UOR29 UYN29 VIJ29 VSF29 WCB29 WLX29 WVT29 L65565 JH65565 TD65565 ACZ65565 AMV65565 AWR65565 BGN65565 BQJ65565 CAF65565 CKB65565 CTX65565 DDT65565 DNP65565 DXL65565 EHH65565 ERD65565 FAZ65565 FKV65565 FUR65565 GEN65565 GOJ65565 GYF65565 HIB65565 HRX65565 IBT65565 ILP65565 IVL65565 JFH65565 JPD65565 JYZ65565 KIV65565 KSR65565 LCN65565 LMJ65565 LWF65565 MGB65565 MPX65565 MZT65565 NJP65565 NTL65565 ODH65565 OND65565 OWZ65565 PGV65565 PQR65565 QAN65565 QKJ65565 QUF65565 REB65565 RNX65565 RXT65565 SHP65565 SRL65565 TBH65565 TLD65565 TUZ65565 UEV65565 UOR65565 UYN65565 VIJ65565 VSF65565 WCB65565 WLX65565 WVT65565 L131101 JH131101 TD131101 ACZ131101 AMV131101 AWR131101 BGN131101 BQJ131101 CAF131101 CKB131101 CTX131101 DDT131101 DNP131101 DXL131101 EHH131101 ERD131101 FAZ131101 FKV131101 FUR131101 GEN131101 GOJ131101 GYF131101 HIB131101 HRX131101 IBT131101 ILP131101 IVL131101 JFH131101 JPD131101 JYZ131101 KIV131101 KSR131101 LCN131101 LMJ131101 LWF131101 MGB131101 MPX131101 MZT131101 NJP131101 NTL131101 ODH131101 OND131101 OWZ131101 PGV131101 PQR131101 QAN131101 QKJ131101 QUF131101 REB131101 RNX131101 RXT131101 SHP131101 SRL131101 TBH131101 TLD131101 TUZ131101 UEV131101 UOR131101 UYN131101 VIJ131101 VSF131101 WCB131101 WLX131101 WVT131101 L196637 JH196637 TD196637 ACZ196637 AMV196637 AWR196637 BGN196637 BQJ196637 CAF196637 CKB196637 CTX196637 DDT196637 DNP196637 DXL196637 EHH196637 ERD196637 FAZ196637 FKV196637 FUR196637 GEN196637 GOJ196637 GYF196637 HIB196637 HRX196637 IBT196637 ILP196637 IVL196637 JFH196637 JPD196637 JYZ196637 KIV196637 KSR196637 LCN196637 LMJ196637 LWF196637 MGB196637 MPX196637 MZT196637 NJP196637 NTL196637 ODH196637 OND196637 OWZ196637 PGV196637 PQR196637 QAN196637 QKJ196637 QUF196637 REB196637 RNX196637 RXT196637 SHP196637 SRL196637 TBH196637 TLD196637 TUZ196637 UEV196637 UOR196637 UYN196637 VIJ196637 VSF196637 WCB196637 WLX196637 WVT196637 L262173 JH262173 TD262173 ACZ262173 AMV262173 AWR262173 BGN262173 BQJ262173 CAF262173 CKB262173 CTX262173 DDT262173 DNP262173 DXL262173 EHH262173 ERD262173 FAZ262173 FKV262173 FUR262173 GEN262173 GOJ262173 GYF262173 HIB262173 HRX262173 IBT262173 ILP262173 IVL262173 JFH262173 JPD262173 JYZ262173 KIV262173 KSR262173 LCN262173 LMJ262173 LWF262173 MGB262173 MPX262173 MZT262173 NJP262173 NTL262173 ODH262173 OND262173 OWZ262173 PGV262173 PQR262173 QAN262173 QKJ262173 QUF262173 REB262173 RNX262173 RXT262173 SHP262173 SRL262173 TBH262173 TLD262173 TUZ262173 UEV262173 UOR262173 UYN262173 VIJ262173 VSF262173 WCB262173 WLX262173 WVT262173 L327709 JH327709 TD327709 ACZ327709 AMV327709 AWR327709 BGN327709 BQJ327709 CAF327709 CKB327709 CTX327709 DDT327709 DNP327709 DXL327709 EHH327709 ERD327709 FAZ327709 FKV327709 FUR327709 GEN327709 GOJ327709 GYF327709 HIB327709 HRX327709 IBT327709 ILP327709 IVL327709 JFH327709 JPD327709 JYZ327709 KIV327709 KSR327709 LCN327709 LMJ327709 LWF327709 MGB327709 MPX327709 MZT327709 NJP327709 NTL327709 ODH327709 OND327709 OWZ327709 PGV327709 PQR327709 QAN327709 QKJ327709 QUF327709 REB327709 RNX327709 RXT327709 SHP327709 SRL327709 TBH327709 TLD327709 TUZ327709 UEV327709 UOR327709 UYN327709 VIJ327709 VSF327709 WCB327709 WLX327709 WVT327709 L393245 JH393245 TD393245 ACZ393245 AMV393245 AWR393245 BGN393245 BQJ393245 CAF393245 CKB393245 CTX393245 DDT393245 DNP393245 DXL393245 EHH393245 ERD393245 FAZ393245 FKV393245 FUR393245 GEN393245 GOJ393245 GYF393245 HIB393245 HRX393245 IBT393245 ILP393245 IVL393245 JFH393245 JPD393245 JYZ393245 KIV393245 KSR393245 LCN393245 LMJ393245 LWF393245 MGB393245 MPX393245 MZT393245 NJP393245 NTL393245 ODH393245 OND393245 OWZ393245 PGV393245 PQR393245 QAN393245 QKJ393245 QUF393245 REB393245 RNX393245 RXT393245 SHP393245 SRL393245 TBH393245 TLD393245 TUZ393245 UEV393245 UOR393245 UYN393245 VIJ393245 VSF393245 WCB393245 WLX393245 WVT393245 L458781 JH458781 TD458781 ACZ458781 AMV458781 AWR458781 BGN458781 BQJ458781 CAF458781 CKB458781 CTX458781 DDT458781 DNP458781 DXL458781 EHH458781 ERD458781 FAZ458781 FKV458781 FUR458781 GEN458781 GOJ458781 GYF458781 HIB458781 HRX458781 IBT458781 ILP458781 IVL458781 JFH458781 JPD458781 JYZ458781 KIV458781 KSR458781 LCN458781 LMJ458781 LWF458781 MGB458781 MPX458781 MZT458781 NJP458781 NTL458781 ODH458781 OND458781 OWZ458781 PGV458781 PQR458781 QAN458781 QKJ458781 QUF458781 REB458781 RNX458781 RXT458781 SHP458781 SRL458781 TBH458781 TLD458781 TUZ458781 UEV458781 UOR458781 UYN458781 VIJ458781 VSF458781 WCB458781 WLX458781 WVT458781 L524317 JH524317 TD524317 ACZ524317 AMV524317 AWR524317 BGN524317 BQJ524317 CAF524317 CKB524317 CTX524317 DDT524317 DNP524317 DXL524317 EHH524317 ERD524317 FAZ524317 FKV524317 FUR524317 GEN524317 GOJ524317 GYF524317 HIB524317 HRX524317 IBT524317 ILP524317 IVL524317 JFH524317 JPD524317 JYZ524317 KIV524317 KSR524317 LCN524317 LMJ524317 LWF524317 MGB524317 MPX524317 MZT524317 NJP524317 NTL524317 ODH524317 OND524317 OWZ524317 PGV524317 PQR524317 QAN524317 QKJ524317 QUF524317 REB524317 RNX524317 RXT524317 SHP524317 SRL524317 TBH524317 TLD524317 TUZ524317 UEV524317 UOR524317 UYN524317 VIJ524317 VSF524317 WCB524317 WLX524317 WVT524317 L589853 JH589853 TD589853 ACZ589853 AMV589853 AWR589853 BGN589853 BQJ589853 CAF589853 CKB589853 CTX589853 DDT589853 DNP589853 DXL589853 EHH589853 ERD589853 FAZ589853 FKV589853 FUR589853 GEN589853 GOJ589853 GYF589853 HIB589853 HRX589853 IBT589853 ILP589853 IVL589853 JFH589853 JPD589853 JYZ589853 KIV589853 KSR589853 LCN589853 LMJ589853 LWF589853 MGB589853 MPX589853 MZT589853 NJP589853 NTL589853 ODH589853 OND589853 OWZ589853 PGV589853 PQR589853 QAN589853 QKJ589853 QUF589853 REB589853 RNX589853 RXT589853 SHP589853 SRL589853 TBH589853 TLD589853 TUZ589853 UEV589853 UOR589853 UYN589853 VIJ589853 VSF589853 WCB589853 WLX589853 WVT589853 L655389 JH655389 TD655389 ACZ655389 AMV655389 AWR655389 BGN655389 BQJ655389 CAF655389 CKB655389 CTX655389 DDT655389 DNP655389 DXL655389 EHH655389 ERD655389 FAZ655389 FKV655389 FUR655389 GEN655389 GOJ655389 GYF655389 HIB655389 HRX655389 IBT655389 ILP655389 IVL655389 JFH655389 JPD655389 JYZ655389 KIV655389 KSR655389 LCN655389 LMJ655389 LWF655389 MGB655389 MPX655389 MZT655389 NJP655389 NTL655389 ODH655389 OND655389 OWZ655389 PGV655389 PQR655389 QAN655389 QKJ655389 QUF655389 REB655389 RNX655389 RXT655389 SHP655389 SRL655389 TBH655389 TLD655389 TUZ655389 UEV655389 UOR655389 UYN655389 VIJ655389 VSF655389 WCB655389 WLX655389 WVT655389 L720925 JH720925 TD720925 ACZ720925 AMV720925 AWR720925 BGN720925 BQJ720925 CAF720925 CKB720925 CTX720925 DDT720925 DNP720925 DXL720925 EHH720925 ERD720925 FAZ720925 FKV720925 FUR720925 GEN720925 GOJ720925 GYF720925 HIB720925 HRX720925 IBT720925 ILP720925 IVL720925 JFH720925 JPD720925 JYZ720925 KIV720925 KSR720925 LCN720925 LMJ720925 LWF720925 MGB720925 MPX720925 MZT720925 NJP720925 NTL720925 ODH720925 OND720925 OWZ720925 PGV720925 PQR720925 QAN720925 QKJ720925 QUF720925 REB720925 RNX720925 RXT720925 SHP720925 SRL720925 TBH720925 TLD720925 TUZ720925 UEV720925 UOR720925 UYN720925 VIJ720925 VSF720925 WCB720925 WLX720925 WVT720925 L786461 JH786461 TD786461 ACZ786461 AMV786461 AWR786461 BGN786461 BQJ786461 CAF786461 CKB786461 CTX786461 DDT786461 DNP786461 DXL786461 EHH786461 ERD786461 FAZ786461 FKV786461 FUR786461 GEN786461 GOJ786461 GYF786461 HIB786461 HRX786461 IBT786461 ILP786461 IVL786461 JFH786461 JPD786461 JYZ786461 KIV786461 KSR786461 LCN786461 LMJ786461 LWF786461 MGB786461 MPX786461 MZT786461 NJP786461 NTL786461 ODH786461 OND786461 OWZ786461 PGV786461 PQR786461 QAN786461 QKJ786461 QUF786461 REB786461 RNX786461 RXT786461 SHP786461 SRL786461 TBH786461 TLD786461 TUZ786461 UEV786461 UOR786461 UYN786461 VIJ786461 VSF786461 WCB786461 WLX786461 WVT786461 L851997 JH851997 TD851997 ACZ851997 AMV851997 AWR851997 BGN851997 BQJ851997 CAF851997 CKB851997 CTX851997 DDT851997 DNP851997 DXL851997 EHH851997 ERD851997 FAZ851997 FKV851997 FUR851997 GEN851997 GOJ851997 GYF851997 HIB851997 HRX851997 IBT851997 ILP851997 IVL851997 JFH851997 JPD851997 JYZ851997 KIV851997 KSR851997 LCN851997 LMJ851997 LWF851997 MGB851997 MPX851997 MZT851997 NJP851997 NTL851997 ODH851997 OND851997 OWZ851997 PGV851997 PQR851997 QAN851997 QKJ851997 QUF851997 REB851997 RNX851997 RXT851997 SHP851997 SRL851997 TBH851997 TLD851997 TUZ851997 UEV851997 UOR851997 UYN851997 VIJ851997 VSF851997 WCB851997 WLX851997 WVT851997 L917533 JH917533 TD917533 ACZ917533 AMV917533 AWR917533 BGN917533 BQJ917533 CAF917533 CKB917533 CTX917533 DDT917533 DNP917533 DXL917533 EHH917533 ERD917533 FAZ917533 FKV917533 FUR917533 GEN917533 GOJ917533 GYF917533 HIB917533 HRX917533 IBT917533 ILP917533 IVL917533 JFH917533 JPD917533 JYZ917533 KIV917533 KSR917533 LCN917533 LMJ917533 LWF917533 MGB917533 MPX917533 MZT917533 NJP917533 NTL917533 ODH917533 OND917533 OWZ917533 PGV917533 PQR917533 QAN917533 QKJ917533 QUF917533 REB917533 RNX917533 RXT917533 SHP917533 SRL917533 TBH917533 TLD917533 TUZ917533 UEV917533 UOR917533 UYN917533 VIJ917533 VSF917533 WCB917533 WLX917533 WVT917533 L983069 JH983069 TD983069 ACZ983069 AMV983069 AWR983069 BGN983069 BQJ983069 CAF983069 CKB983069 CTX983069 DDT983069 DNP983069 DXL983069 EHH983069 ERD983069 FAZ983069 FKV983069 FUR983069 GEN983069 GOJ983069 GYF983069 HIB983069 HRX983069 IBT983069 ILP983069 IVL983069 JFH983069 JPD983069 JYZ983069 KIV983069 KSR983069 LCN983069 LMJ983069 LWF983069 MGB983069 MPX983069 MZT983069 NJP983069 NTL983069 ODH983069 OND983069 OWZ983069 PGV983069 PQR983069 QAN983069 QKJ983069 QUF983069 REB983069 RNX983069 RXT983069 SHP983069 SRL983069 TBH983069 TLD983069 TUZ983069 UEV983069 UOR983069 UYN983069 VIJ983069 VSF983069 WCB983069 WLX983069 WVT983069 H25:M25 JD25:JI25 SZ25:TE25 ACV25:ADA25 AMR25:AMW25 AWN25:AWS25 BGJ25:BGO25 BQF25:BQK25 CAB25:CAG25 CJX25:CKC25 CTT25:CTY25 DDP25:DDU25 DNL25:DNQ25 DXH25:DXM25 EHD25:EHI25 EQZ25:ERE25 FAV25:FBA25 FKR25:FKW25 FUN25:FUS25 GEJ25:GEO25 GOF25:GOK25 GYB25:GYG25 HHX25:HIC25 HRT25:HRY25 IBP25:IBU25 ILL25:ILQ25 IVH25:IVM25 JFD25:JFI25 JOZ25:JPE25 JYV25:JZA25 KIR25:KIW25 KSN25:KSS25 LCJ25:LCO25 LMF25:LMK25 LWB25:LWG25 MFX25:MGC25 MPT25:MPY25 MZP25:MZU25 NJL25:NJQ25 NTH25:NTM25 ODD25:ODI25 OMZ25:ONE25 OWV25:OXA25 PGR25:PGW25 PQN25:PQS25 QAJ25:QAO25 QKF25:QKK25 QUB25:QUG25 RDX25:REC25 RNT25:RNY25 RXP25:RXU25 SHL25:SHQ25 SRH25:SRM25 TBD25:TBI25 TKZ25:TLE25 TUV25:TVA25 UER25:UEW25 UON25:UOS25 UYJ25:UYO25 VIF25:VIK25 VSB25:VSG25 WBX25:WCC25 WLT25:WLY25 WVP25:WVU25 H65561:M65561 JD65561:JI65561 SZ65561:TE65561 ACV65561:ADA65561 AMR65561:AMW65561 AWN65561:AWS65561 BGJ65561:BGO65561 BQF65561:BQK65561 CAB65561:CAG65561 CJX65561:CKC65561 CTT65561:CTY65561 DDP65561:DDU65561 DNL65561:DNQ65561 DXH65561:DXM65561 EHD65561:EHI65561 EQZ65561:ERE65561 FAV65561:FBA65561 FKR65561:FKW65561 FUN65561:FUS65561 GEJ65561:GEO65561 GOF65561:GOK65561 GYB65561:GYG65561 HHX65561:HIC65561 HRT65561:HRY65561 IBP65561:IBU65561 ILL65561:ILQ65561 IVH65561:IVM65561 JFD65561:JFI65561 JOZ65561:JPE65561 JYV65561:JZA65561 KIR65561:KIW65561 KSN65561:KSS65561 LCJ65561:LCO65561 LMF65561:LMK65561 LWB65561:LWG65561 MFX65561:MGC65561 MPT65561:MPY65561 MZP65561:MZU65561 NJL65561:NJQ65561 NTH65561:NTM65561 ODD65561:ODI65561 OMZ65561:ONE65561 OWV65561:OXA65561 PGR65561:PGW65561 PQN65561:PQS65561 QAJ65561:QAO65561 QKF65561:QKK65561 QUB65561:QUG65561 RDX65561:REC65561 RNT65561:RNY65561 RXP65561:RXU65561 SHL65561:SHQ65561 SRH65561:SRM65561 TBD65561:TBI65561 TKZ65561:TLE65561 TUV65561:TVA65561 UER65561:UEW65561 UON65561:UOS65561 UYJ65561:UYO65561 VIF65561:VIK65561 VSB65561:VSG65561 WBX65561:WCC65561 WLT65561:WLY65561 WVP65561:WVU65561 H131097:M131097 JD131097:JI131097 SZ131097:TE131097 ACV131097:ADA131097 AMR131097:AMW131097 AWN131097:AWS131097 BGJ131097:BGO131097 BQF131097:BQK131097 CAB131097:CAG131097 CJX131097:CKC131097 CTT131097:CTY131097 DDP131097:DDU131097 DNL131097:DNQ131097 DXH131097:DXM131097 EHD131097:EHI131097 EQZ131097:ERE131097 FAV131097:FBA131097 FKR131097:FKW131097 FUN131097:FUS131097 GEJ131097:GEO131097 GOF131097:GOK131097 GYB131097:GYG131097 HHX131097:HIC131097 HRT131097:HRY131097 IBP131097:IBU131097 ILL131097:ILQ131097 IVH131097:IVM131097 JFD131097:JFI131097 JOZ131097:JPE131097 JYV131097:JZA131097 KIR131097:KIW131097 KSN131097:KSS131097 LCJ131097:LCO131097 LMF131097:LMK131097 LWB131097:LWG131097 MFX131097:MGC131097 MPT131097:MPY131097 MZP131097:MZU131097 NJL131097:NJQ131097 NTH131097:NTM131097 ODD131097:ODI131097 OMZ131097:ONE131097 OWV131097:OXA131097 PGR131097:PGW131097 PQN131097:PQS131097 QAJ131097:QAO131097 QKF131097:QKK131097 QUB131097:QUG131097 RDX131097:REC131097 RNT131097:RNY131097 RXP131097:RXU131097 SHL131097:SHQ131097 SRH131097:SRM131097 TBD131097:TBI131097 TKZ131097:TLE131097 TUV131097:TVA131097 UER131097:UEW131097 UON131097:UOS131097 UYJ131097:UYO131097 VIF131097:VIK131097 VSB131097:VSG131097 WBX131097:WCC131097 WLT131097:WLY131097 WVP131097:WVU131097 H196633:M196633 JD196633:JI196633 SZ196633:TE196633 ACV196633:ADA196633 AMR196633:AMW196633 AWN196633:AWS196633 BGJ196633:BGO196633 BQF196633:BQK196633 CAB196633:CAG196633 CJX196633:CKC196633 CTT196633:CTY196633 DDP196633:DDU196633 DNL196633:DNQ196633 DXH196633:DXM196633 EHD196633:EHI196633 EQZ196633:ERE196633 FAV196633:FBA196633 FKR196633:FKW196633 FUN196633:FUS196633 GEJ196633:GEO196633 GOF196633:GOK196633 GYB196633:GYG196633 HHX196633:HIC196633 HRT196633:HRY196633 IBP196633:IBU196633 ILL196633:ILQ196633 IVH196633:IVM196633 JFD196633:JFI196633 JOZ196633:JPE196633 JYV196633:JZA196633 KIR196633:KIW196633 KSN196633:KSS196633 LCJ196633:LCO196633 LMF196633:LMK196633 LWB196633:LWG196633 MFX196633:MGC196633 MPT196633:MPY196633 MZP196633:MZU196633 NJL196633:NJQ196633 NTH196633:NTM196633 ODD196633:ODI196633 OMZ196633:ONE196633 OWV196633:OXA196633 PGR196633:PGW196633 PQN196633:PQS196633 QAJ196633:QAO196633 QKF196633:QKK196633 QUB196633:QUG196633 RDX196633:REC196633 RNT196633:RNY196633 RXP196633:RXU196633 SHL196633:SHQ196633 SRH196633:SRM196633 TBD196633:TBI196633 TKZ196633:TLE196633 TUV196633:TVA196633 UER196633:UEW196633 UON196633:UOS196633 UYJ196633:UYO196633 VIF196633:VIK196633 VSB196633:VSG196633 WBX196633:WCC196633 WLT196633:WLY196633 WVP196633:WVU196633 H262169:M262169 JD262169:JI262169 SZ262169:TE262169 ACV262169:ADA262169 AMR262169:AMW262169 AWN262169:AWS262169 BGJ262169:BGO262169 BQF262169:BQK262169 CAB262169:CAG262169 CJX262169:CKC262169 CTT262169:CTY262169 DDP262169:DDU262169 DNL262169:DNQ262169 DXH262169:DXM262169 EHD262169:EHI262169 EQZ262169:ERE262169 FAV262169:FBA262169 FKR262169:FKW262169 FUN262169:FUS262169 GEJ262169:GEO262169 GOF262169:GOK262169 GYB262169:GYG262169 HHX262169:HIC262169 HRT262169:HRY262169 IBP262169:IBU262169 ILL262169:ILQ262169 IVH262169:IVM262169 JFD262169:JFI262169 JOZ262169:JPE262169 JYV262169:JZA262169 KIR262169:KIW262169 KSN262169:KSS262169 LCJ262169:LCO262169 LMF262169:LMK262169 LWB262169:LWG262169 MFX262169:MGC262169 MPT262169:MPY262169 MZP262169:MZU262169 NJL262169:NJQ262169 NTH262169:NTM262169 ODD262169:ODI262169 OMZ262169:ONE262169 OWV262169:OXA262169 PGR262169:PGW262169 PQN262169:PQS262169 QAJ262169:QAO262169 QKF262169:QKK262169 QUB262169:QUG262169 RDX262169:REC262169 RNT262169:RNY262169 RXP262169:RXU262169 SHL262169:SHQ262169 SRH262169:SRM262169 TBD262169:TBI262169 TKZ262169:TLE262169 TUV262169:TVA262169 UER262169:UEW262169 UON262169:UOS262169 UYJ262169:UYO262169 VIF262169:VIK262169 VSB262169:VSG262169 WBX262169:WCC262169 WLT262169:WLY262169 WVP262169:WVU262169 H327705:M327705 JD327705:JI327705 SZ327705:TE327705 ACV327705:ADA327705 AMR327705:AMW327705 AWN327705:AWS327705 BGJ327705:BGO327705 BQF327705:BQK327705 CAB327705:CAG327705 CJX327705:CKC327705 CTT327705:CTY327705 DDP327705:DDU327705 DNL327705:DNQ327705 DXH327705:DXM327705 EHD327705:EHI327705 EQZ327705:ERE327705 FAV327705:FBA327705 FKR327705:FKW327705 FUN327705:FUS327705 GEJ327705:GEO327705 GOF327705:GOK327705 GYB327705:GYG327705 HHX327705:HIC327705 HRT327705:HRY327705 IBP327705:IBU327705 ILL327705:ILQ327705 IVH327705:IVM327705 JFD327705:JFI327705 JOZ327705:JPE327705 JYV327705:JZA327705 KIR327705:KIW327705 KSN327705:KSS327705 LCJ327705:LCO327705 LMF327705:LMK327705 LWB327705:LWG327705 MFX327705:MGC327705 MPT327705:MPY327705 MZP327705:MZU327705 NJL327705:NJQ327705 NTH327705:NTM327705 ODD327705:ODI327705 OMZ327705:ONE327705 OWV327705:OXA327705 PGR327705:PGW327705 PQN327705:PQS327705 QAJ327705:QAO327705 QKF327705:QKK327705 QUB327705:QUG327705 RDX327705:REC327705 RNT327705:RNY327705 RXP327705:RXU327705 SHL327705:SHQ327705 SRH327705:SRM327705 TBD327705:TBI327705 TKZ327705:TLE327705 TUV327705:TVA327705 UER327705:UEW327705 UON327705:UOS327705 UYJ327705:UYO327705 VIF327705:VIK327705 VSB327705:VSG327705 WBX327705:WCC327705 WLT327705:WLY327705 WVP327705:WVU327705 H393241:M393241 JD393241:JI393241 SZ393241:TE393241 ACV393241:ADA393241 AMR393241:AMW393241 AWN393241:AWS393241 BGJ393241:BGO393241 BQF393241:BQK393241 CAB393241:CAG393241 CJX393241:CKC393241 CTT393241:CTY393241 DDP393241:DDU393241 DNL393241:DNQ393241 DXH393241:DXM393241 EHD393241:EHI393241 EQZ393241:ERE393241 FAV393241:FBA393241 FKR393241:FKW393241 FUN393241:FUS393241 GEJ393241:GEO393241 GOF393241:GOK393241 GYB393241:GYG393241 HHX393241:HIC393241 HRT393241:HRY393241 IBP393241:IBU393241 ILL393241:ILQ393241 IVH393241:IVM393241 JFD393241:JFI393241 JOZ393241:JPE393241 JYV393241:JZA393241 KIR393241:KIW393241 KSN393241:KSS393241 LCJ393241:LCO393241 LMF393241:LMK393241 LWB393241:LWG393241 MFX393241:MGC393241 MPT393241:MPY393241 MZP393241:MZU393241 NJL393241:NJQ393241 NTH393241:NTM393241 ODD393241:ODI393241 OMZ393241:ONE393241 OWV393241:OXA393241 PGR393241:PGW393241 PQN393241:PQS393241 QAJ393241:QAO393241 QKF393241:QKK393241 QUB393241:QUG393241 RDX393241:REC393241 RNT393241:RNY393241 RXP393241:RXU393241 SHL393241:SHQ393241 SRH393241:SRM393241 TBD393241:TBI393241 TKZ393241:TLE393241 TUV393241:TVA393241 UER393241:UEW393241 UON393241:UOS393241 UYJ393241:UYO393241 VIF393241:VIK393241 VSB393241:VSG393241 WBX393241:WCC393241 WLT393241:WLY393241 WVP393241:WVU393241 H458777:M458777 JD458777:JI458777 SZ458777:TE458777 ACV458777:ADA458777 AMR458777:AMW458777 AWN458777:AWS458777 BGJ458777:BGO458777 BQF458777:BQK458777 CAB458777:CAG458777 CJX458777:CKC458777 CTT458777:CTY458777 DDP458777:DDU458777 DNL458777:DNQ458777 DXH458777:DXM458777 EHD458777:EHI458777 EQZ458777:ERE458777 FAV458777:FBA458777 FKR458777:FKW458777 FUN458777:FUS458777 GEJ458777:GEO458777 GOF458777:GOK458777 GYB458777:GYG458777 HHX458777:HIC458777 HRT458777:HRY458777 IBP458777:IBU458777 ILL458777:ILQ458777 IVH458777:IVM458777 JFD458777:JFI458777 JOZ458777:JPE458777 JYV458777:JZA458777 KIR458777:KIW458777 KSN458777:KSS458777 LCJ458777:LCO458777 LMF458777:LMK458777 LWB458777:LWG458777 MFX458777:MGC458777 MPT458777:MPY458777 MZP458777:MZU458777 NJL458777:NJQ458777 NTH458777:NTM458777 ODD458777:ODI458777 OMZ458777:ONE458777 OWV458777:OXA458777 PGR458777:PGW458777 PQN458777:PQS458777 QAJ458777:QAO458777 QKF458777:QKK458777 QUB458777:QUG458777 RDX458777:REC458777 RNT458777:RNY458777 RXP458777:RXU458777 SHL458777:SHQ458777 SRH458777:SRM458777 TBD458777:TBI458777 TKZ458777:TLE458777 TUV458777:TVA458777 UER458777:UEW458777 UON458777:UOS458777 UYJ458777:UYO458777 VIF458777:VIK458777 VSB458777:VSG458777 WBX458777:WCC458777 WLT458777:WLY458777 WVP458777:WVU458777 H524313:M524313 JD524313:JI524313 SZ524313:TE524313 ACV524313:ADA524313 AMR524313:AMW524313 AWN524313:AWS524313 BGJ524313:BGO524313 BQF524313:BQK524313 CAB524313:CAG524313 CJX524313:CKC524313 CTT524313:CTY524313 DDP524313:DDU524313 DNL524313:DNQ524313 DXH524313:DXM524313 EHD524313:EHI524313 EQZ524313:ERE524313 FAV524313:FBA524313 FKR524313:FKW524313 FUN524313:FUS524313 GEJ524313:GEO524313 GOF524313:GOK524313 GYB524313:GYG524313 HHX524313:HIC524313 HRT524313:HRY524313 IBP524313:IBU524313 ILL524313:ILQ524313 IVH524313:IVM524313 JFD524313:JFI524313 JOZ524313:JPE524313 JYV524313:JZA524313 KIR524313:KIW524313 KSN524313:KSS524313 LCJ524313:LCO524313 LMF524313:LMK524313 LWB524313:LWG524313 MFX524313:MGC524313 MPT524313:MPY524313 MZP524313:MZU524313 NJL524313:NJQ524313 NTH524313:NTM524313 ODD524313:ODI524313 OMZ524313:ONE524313 OWV524313:OXA524313 PGR524313:PGW524313 PQN524313:PQS524313 QAJ524313:QAO524313 QKF524313:QKK524313 QUB524313:QUG524313 RDX524313:REC524313 RNT524313:RNY524313 RXP524313:RXU524313 SHL524313:SHQ524313 SRH524313:SRM524313 TBD524313:TBI524313 TKZ524313:TLE524313 TUV524313:TVA524313 UER524313:UEW524313 UON524313:UOS524313 UYJ524313:UYO524313 VIF524313:VIK524313 VSB524313:VSG524313 WBX524313:WCC524313 WLT524313:WLY524313 WVP524313:WVU524313 H589849:M589849 JD589849:JI589849 SZ589849:TE589849 ACV589849:ADA589849 AMR589849:AMW589849 AWN589849:AWS589849 BGJ589849:BGO589849 BQF589849:BQK589849 CAB589849:CAG589849 CJX589849:CKC589849 CTT589849:CTY589849 DDP589849:DDU589849 DNL589849:DNQ589849 DXH589849:DXM589849 EHD589849:EHI589849 EQZ589849:ERE589849 FAV589849:FBA589849 FKR589849:FKW589849 FUN589849:FUS589849 GEJ589849:GEO589849 GOF589849:GOK589849 GYB589849:GYG589849 HHX589849:HIC589849 HRT589849:HRY589849 IBP589849:IBU589849 ILL589849:ILQ589849 IVH589849:IVM589849 JFD589849:JFI589849 JOZ589849:JPE589849 JYV589849:JZA589849 KIR589849:KIW589849 KSN589849:KSS589849 LCJ589849:LCO589849 LMF589849:LMK589849 LWB589849:LWG589849 MFX589849:MGC589849 MPT589849:MPY589849 MZP589849:MZU589849 NJL589849:NJQ589849 NTH589849:NTM589849 ODD589849:ODI589849 OMZ589849:ONE589849 OWV589849:OXA589849 PGR589849:PGW589849 PQN589849:PQS589849 QAJ589849:QAO589849 QKF589849:QKK589849 QUB589849:QUG589849 RDX589849:REC589849 RNT589849:RNY589849 RXP589849:RXU589849 SHL589849:SHQ589849 SRH589849:SRM589849 TBD589849:TBI589849 TKZ589849:TLE589849 TUV589849:TVA589849 UER589849:UEW589849 UON589849:UOS589849 UYJ589849:UYO589849 VIF589849:VIK589849 VSB589849:VSG589849 WBX589849:WCC589849 WLT589849:WLY589849 WVP589849:WVU589849 H655385:M655385 JD655385:JI655385 SZ655385:TE655385 ACV655385:ADA655385 AMR655385:AMW655385 AWN655385:AWS655385 BGJ655385:BGO655385 BQF655385:BQK655385 CAB655385:CAG655385 CJX655385:CKC655385 CTT655385:CTY655385 DDP655385:DDU655385 DNL655385:DNQ655385 DXH655385:DXM655385 EHD655385:EHI655385 EQZ655385:ERE655385 FAV655385:FBA655385 FKR655385:FKW655385 FUN655385:FUS655385 GEJ655385:GEO655385 GOF655385:GOK655385 GYB655385:GYG655385 HHX655385:HIC655385 HRT655385:HRY655385 IBP655385:IBU655385 ILL655385:ILQ655385 IVH655385:IVM655385 JFD655385:JFI655385 JOZ655385:JPE655385 JYV655385:JZA655385 KIR655385:KIW655385 KSN655385:KSS655385 LCJ655385:LCO655385 LMF655385:LMK655385 LWB655385:LWG655385 MFX655385:MGC655385 MPT655385:MPY655385 MZP655385:MZU655385 NJL655385:NJQ655385 NTH655385:NTM655385 ODD655385:ODI655385 OMZ655385:ONE655385 OWV655385:OXA655385 PGR655385:PGW655385 PQN655385:PQS655385 QAJ655385:QAO655385 QKF655385:QKK655385 QUB655385:QUG655385 RDX655385:REC655385 RNT655385:RNY655385 RXP655385:RXU655385 SHL655385:SHQ655385 SRH655385:SRM655385 TBD655385:TBI655385 TKZ655385:TLE655385 TUV655385:TVA655385 UER655385:UEW655385 UON655385:UOS655385 UYJ655385:UYO655385 VIF655385:VIK655385 VSB655385:VSG655385 WBX655385:WCC655385 WLT655385:WLY655385 WVP655385:WVU655385 H720921:M720921 JD720921:JI720921 SZ720921:TE720921 ACV720921:ADA720921 AMR720921:AMW720921 AWN720921:AWS720921 BGJ720921:BGO720921 BQF720921:BQK720921 CAB720921:CAG720921 CJX720921:CKC720921 CTT720921:CTY720921 DDP720921:DDU720921 DNL720921:DNQ720921 DXH720921:DXM720921 EHD720921:EHI720921 EQZ720921:ERE720921 FAV720921:FBA720921 FKR720921:FKW720921 FUN720921:FUS720921 GEJ720921:GEO720921 GOF720921:GOK720921 GYB720921:GYG720921 HHX720921:HIC720921 HRT720921:HRY720921 IBP720921:IBU720921 ILL720921:ILQ720921 IVH720921:IVM720921 JFD720921:JFI720921 JOZ720921:JPE720921 JYV720921:JZA720921 KIR720921:KIW720921 KSN720921:KSS720921 LCJ720921:LCO720921 LMF720921:LMK720921 LWB720921:LWG720921 MFX720921:MGC720921 MPT720921:MPY720921 MZP720921:MZU720921 NJL720921:NJQ720921 NTH720921:NTM720921 ODD720921:ODI720921 OMZ720921:ONE720921 OWV720921:OXA720921 PGR720921:PGW720921 PQN720921:PQS720921 QAJ720921:QAO720921 QKF720921:QKK720921 QUB720921:QUG720921 RDX720921:REC720921 RNT720921:RNY720921 RXP720921:RXU720921 SHL720921:SHQ720921 SRH720921:SRM720921 TBD720921:TBI720921 TKZ720921:TLE720921 TUV720921:TVA720921 UER720921:UEW720921 UON720921:UOS720921 UYJ720921:UYO720921 VIF720921:VIK720921 VSB720921:VSG720921 WBX720921:WCC720921 WLT720921:WLY720921 WVP720921:WVU720921 H786457:M786457 JD786457:JI786457 SZ786457:TE786457 ACV786457:ADA786457 AMR786457:AMW786457 AWN786457:AWS786457 BGJ786457:BGO786457 BQF786457:BQK786457 CAB786457:CAG786457 CJX786457:CKC786457 CTT786457:CTY786457 DDP786457:DDU786457 DNL786457:DNQ786457 DXH786457:DXM786457 EHD786457:EHI786457 EQZ786457:ERE786457 FAV786457:FBA786457 FKR786457:FKW786457 FUN786457:FUS786457 GEJ786457:GEO786457 GOF786457:GOK786457 GYB786457:GYG786457 HHX786457:HIC786457 HRT786457:HRY786457 IBP786457:IBU786457 ILL786457:ILQ786457 IVH786457:IVM786457 JFD786457:JFI786457 JOZ786457:JPE786457 JYV786457:JZA786457 KIR786457:KIW786457 KSN786457:KSS786457 LCJ786457:LCO786457 LMF786457:LMK786457 LWB786457:LWG786457 MFX786457:MGC786457 MPT786457:MPY786457 MZP786457:MZU786457 NJL786457:NJQ786457 NTH786457:NTM786457 ODD786457:ODI786457 OMZ786457:ONE786457 OWV786457:OXA786457 PGR786457:PGW786457 PQN786457:PQS786457 QAJ786457:QAO786457 QKF786457:QKK786457 QUB786457:QUG786457 RDX786457:REC786457 RNT786457:RNY786457 RXP786457:RXU786457 SHL786457:SHQ786457 SRH786457:SRM786457 TBD786457:TBI786457 TKZ786457:TLE786457 TUV786457:TVA786457 UER786457:UEW786457 UON786457:UOS786457 UYJ786457:UYO786457 VIF786457:VIK786457 VSB786457:VSG786457 WBX786457:WCC786457 WLT786457:WLY786457 WVP786457:WVU786457 H851993:M851993 JD851993:JI851993 SZ851993:TE851993 ACV851993:ADA851993 AMR851993:AMW851993 AWN851993:AWS851993 BGJ851993:BGO851993 BQF851993:BQK851993 CAB851993:CAG851993 CJX851993:CKC851993 CTT851993:CTY851993 DDP851993:DDU851993 DNL851993:DNQ851993 DXH851993:DXM851993 EHD851993:EHI851993 EQZ851993:ERE851993 FAV851993:FBA851993 FKR851993:FKW851993 FUN851993:FUS851993 GEJ851993:GEO851993 GOF851993:GOK851993 GYB851993:GYG851993 HHX851993:HIC851993 HRT851993:HRY851993 IBP851993:IBU851993 ILL851993:ILQ851993 IVH851993:IVM851993 JFD851993:JFI851993 JOZ851993:JPE851993 JYV851993:JZA851993 KIR851993:KIW851993 KSN851993:KSS851993 LCJ851993:LCO851993 LMF851993:LMK851993 LWB851993:LWG851993 MFX851993:MGC851993 MPT851993:MPY851993 MZP851993:MZU851993 NJL851993:NJQ851993 NTH851993:NTM851993 ODD851993:ODI851993 OMZ851993:ONE851993 OWV851993:OXA851993 PGR851993:PGW851993 PQN851993:PQS851993 QAJ851993:QAO851993 QKF851993:QKK851993 QUB851993:QUG851993 RDX851993:REC851993 RNT851993:RNY851993 RXP851993:RXU851993 SHL851993:SHQ851993 SRH851993:SRM851993 TBD851993:TBI851993 TKZ851993:TLE851993 TUV851993:TVA851993 UER851993:UEW851993 UON851993:UOS851993 UYJ851993:UYO851993 VIF851993:VIK851993 VSB851993:VSG851993 WBX851993:WCC851993 WLT851993:WLY851993 WVP851993:WVU851993 H917529:M917529 JD917529:JI917529 SZ917529:TE917529 ACV917529:ADA917529 AMR917529:AMW917529 AWN917529:AWS917529 BGJ917529:BGO917529 BQF917529:BQK917529 CAB917529:CAG917529 CJX917529:CKC917529 CTT917529:CTY917529 DDP917529:DDU917529 DNL917529:DNQ917529 DXH917529:DXM917529 EHD917529:EHI917529 EQZ917529:ERE917529 FAV917529:FBA917529 FKR917529:FKW917529 FUN917529:FUS917529 GEJ917529:GEO917529 GOF917529:GOK917529 GYB917529:GYG917529 HHX917529:HIC917529 HRT917529:HRY917529 IBP917529:IBU917529 ILL917529:ILQ917529 IVH917529:IVM917529 JFD917529:JFI917529 JOZ917529:JPE917529 JYV917529:JZA917529 KIR917529:KIW917529 KSN917529:KSS917529 LCJ917529:LCO917529 LMF917529:LMK917529 LWB917529:LWG917529 MFX917529:MGC917529 MPT917529:MPY917529 MZP917529:MZU917529 NJL917529:NJQ917529 NTH917529:NTM917529 ODD917529:ODI917529 OMZ917529:ONE917529 OWV917529:OXA917529 PGR917529:PGW917529 PQN917529:PQS917529 QAJ917529:QAO917529 QKF917529:QKK917529 QUB917529:QUG917529 RDX917529:REC917529 RNT917529:RNY917529 RXP917529:RXU917529 SHL917529:SHQ917529 SRH917529:SRM917529 TBD917529:TBI917529 TKZ917529:TLE917529 TUV917529:TVA917529 UER917529:UEW917529 UON917529:UOS917529 UYJ917529:UYO917529 VIF917529:VIK917529 VSB917529:VSG917529 WBX917529:WCC917529 WLT917529:WLY917529 WVP917529:WVU917529 H983065:M983065 JD983065:JI983065 SZ983065:TE983065 ACV983065:ADA983065 AMR983065:AMW983065 AWN983065:AWS983065 BGJ983065:BGO983065 BQF983065:BQK983065 CAB983065:CAG983065 CJX983065:CKC983065 CTT983065:CTY983065 DDP983065:DDU983065 DNL983065:DNQ983065 DXH983065:DXM983065 EHD983065:EHI983065 EQZ983065:ERE983065 FAV983065:FBA983065 FKR983065:FKW983065 FUN983065:FUS983065 GEJ983065:GEO983065 GOF983065:GOK983065 GYB983065:GYG983065 HHX983065:HIC983065 HRT983065:HRY983065 IBP983065:IBU983065 ILL983065:ILQ983065 IVH983065:IVM983065 JFD983065:JFI983065 JOZ983065:JPE983065 JYV983065:JZA983065 KIR983065:KIW983065 KSN983065:KSS983065 LCJ983065:LCO983065 LMF983065:LMK983065 LWB983065:LWG983065 MFX983065:MGC983065 MPT983065:MPY983065 MZP983065:MZU983065 NJL983065:NJQ983065 NTH983065:NTM983065 ODD983065:ODI983065 OMZ983065:ONE983065 OWV983065:OXA983065 PGR983065:PGW983065 PQN983065:PQS983065 QAJ983065:QAO983065 QKF983065:QKK983065 QUB983065:QUG983065 RDX983065:REC983065 RNT983065:RNY983065 RXP983065:RXU983065 SHL983065:SHQ983065 SRH983065:SRM983065 TBD983065:TBI983065 TKZ983065:TLE983065 TUV983065:TVA983065 UER983065:UEW983065 UON983065:UOS983065 UYJ983065:UYO983065 VIF983065:VIK983065 VSB983065:VSG983065 WBX983065:WCC983065 WLT983065:WLY983065 WVP983065:WVU983065</xm:sqref>
        </x14:dataValidation>
        <x14:dataValidation type="decimal" allowBlank="1" showInputMessage="1" showErrorMessage="1" errorTitle="Standard" error="Bitte geben Sie einen Zahlenwert &gt;=0 ein!" xr:uid="{1B23C861-8853-492F-90FC-991ACDCC1212}">
          <x14:formula1>
            <xm:f>0</xm:f>
          </x14:formula1>
          <x14:formula2>
            <xm:f>1000000000000</xm:f>
          </x14:formula2>
          <xm:sqref>P73 JL73 TH73 ADD73 AMZ73 AWV73 BGR73 BQN73 CAJ73 CKF73 CUB73 DDX73 DNT73 DXP73 EHL73 ERH73 FBD73 FKZ73 FUV73 GER73 GON73 GYJ73 HIF73 HSB73 IBX73 ILT73 IVP73 JFL73 JPH73 JZD73 KIZ73 KSV73 LCR73 LMN73 LWJ73 MGF73 MQB73 MZX73 NJT73 NTP73 ODL73 ONH73 OXD73 PGZ73 PQV73 QAR73 QKN73 QUJ73 REF73 ROB73 RXX73 SHT73 SRP73 TBL73 TLH73 TVD73 UEZ73 UOV73 UYR73 VIN73 VSJ73 WCF73 WMB73 WVX73 P65609 JL65609 TH65609 ADD65609 AMZ65609 AWV65609 BGR65609 BQN65609 CAJ65609 CKF65609 CUB65609 DDX65609 DNT65609 DXP65609 EHL65609 ERH65609 FBD65609 FKZ65609 FUV65609 GER65609 GON65609 GYJ65609 HIF65609 HSB65609 IBX65609 ILT65609 IVP65609 JFL65609 JPH65609 JZD65609 KIZ65609 KSV65609 LCR65609 LMN65609 LWJ65609 MGF65609 MQB65609 MZX65609 NJT65609 NTP65609 ODL65609 ONH65609 OXD65609 PGZ65609 PQV65609 QAR65609 QKN65609 QUJ65609 REF65609 ROB65609 RXX65609 SHT65609 SRP65609 TBL65609 TLH65609 TVD65609 UEZ65609 UOV65609 UYR65609 VIN65609 VSJ65609 WCF65609 WMB65609 WVX65609 P131145 JL131145 TH131145 ADD131145 AMZ131145 AWV131145 BGR131145 BQN131145 CAJ131145 CKF131145 CUB131145 DDX131145 DNT131145 DXP131145 EHL131145 ERH131145 FBD131145 FKZ131145 FUV131145 GER131145 GON131145 GYJ131145 HIF131145 HSB131145 IBX131145 ILT131145 IVP131145 JFL131145 JPH131145 JZD131145 KIZ131145 KSV131145 LCR131145 LMN131145 LWJ131145 MGF131145 MQB131145 MZX131145 NJT131145 NTP131145 ODL131145 ONH131145 OXD131145 PGZ131145 PQV131145 QAR131145 QKN131145 QUJ131145 REF131145 ROB131145 RXX131145 SHT131145 SRP131145 TBL131145 TLH131145 TVD131145 UEZ131145 UOV131145 UYR131145 VIN131145 VSJ131145 WCF131145 WMB131145 WVX131145 P196681 JL196681 TH196681 ADD196681 AMZ196681 AWV196681 BGR196681 BQN196681 CAJ196681 CKF196681 CUB196681 DDX196681 DNT196681 DXP196681 EHL196681 ERH196681 FBD196681 FKZ196681 FUV196681 GER196681 GON196681 GYJ196681 HIF196681 HSB196681 IBX196681 ILT196681 IVP196681 JFL196681 JPH196681 JZD196681 KIZ196681 KSV196681 LCR196681 LMN196681 LWJ196681 MGF196681 MQB196681 MZX196681 NJT196681 NTP196681 ODL196681 ONH196681 OXD196681 PGZ196681 PQV196681 QAR196681 QKN196681 QUJ196681 REF196681 ROB196681 RXX196681 SHT196681 SRP196681 TBL196681 TLH196681 TVD196681 UEZ196681 UOV196681 UYR196681 VIN196681 VSJ196681 WCF196681 WMB196681 WVX196681 P262217 JL262217 TH262217 ADD262217 AMZ262217 AWV262217 BGR262217 BQN262217 CAJ262217 CKF262217 CUB262217 DDX262217 DNT262217 DXP262217 EHL262217 ERH262217 FBD262217 FKZ262217 FUV262217 GER262217 GON262217 GYJ262217 HIF262217 HSB262217 IBX262217 ILT262217 IVP262217 JFL262217 JPH262217 JZD262217 KIZ262217 KSV262217 LCR262217 LMN262217 LWJ262217 MGF262217 MQB262217 MZX262217 NJT262217 NTP262217 ODL262217 ONH262217 OXD262217 PGZ262217 PQV262217 QAR262217 QKN262217 QUJ262217 REF262217 ROB262217 RXX262217 SHT262217 SRP262217 TBL262217 TLH262217 TVD262217 UEZ262217 UOV262217 UYR262217 VIN262217 VSJ262217 WCF262217 WMB262217 WVX262217 P327753 JL327753 TH327753 ADD327753 AMZ327753 AWV327753 BGR327753 BQN327753 CAJ327753 CKF327753 CUB327753 DDX327753 DNT327753 DXP327753 EHL327753 ERH327753 FBD327753 FKZ327753 FUV327753 GER327753 GON327753 GYJ327753 HIF327753 HSB327753 IBX327753 ILT327753 IVP327753 JFL327753 JPH327753 JZD327753 KIZ327753 KSV327753 LCR327753 LMN327753 LWJ327753 MGF327753 MQB327753 MZX327753 NJT327753 NTP327753 ODL327753 ONH327753 OXD327753 PGZ327753 PQV327753 QAR327753 QKN327753 QUJ327753 REF327753 ROB327753 RXX327753 SHT327753 SRP327753 TBL327753 TLH327753 TVD327753 UEZ327753 UOV327753 UYR327753 VIN327753 VSJ327753 WCF327753 WMB327753 WVX327753 P393289 JL393289 TH393289 ADD393289 AMZ393289 AWV393289 BGR393289 BQN393289 CAJ393289 CKF393289 CUB393289 DDX393289 DNT393289 DXP393289 EHL393289 ERH393289 FBD393289 FKZ393289 FUV393289 GER393289 GON393289 GYJ393289 HIF393289 HSB393289 IBX393289 ILT393289 IVP393289 JFL393289 JPH393289 JZD393289 KIZ393289 KSV393289 LCR393289 LMN393289 LWJ393289 MGF393289 MQB393289 MZX393289 NJT393289 NTP393289 ODL393289 ONH393289 OXD393289 PGZ393289 PQV393289 QAR393289 QKN393289 QUJ393289 REF393289 ROB393289 RXX393289 SHT393289 SRP393289 TBL393289 TLH393289 TVD393289 UEZ393289 UOV393289 UYR393289 VIN393289 VSJ393289 WCF393289 WMB393289 WVX393289 P458825 JL458825 TH458825 ADD458825 AMZ458825 AWV458825 BGR458825 BQN458825 CAJ458825 CKF458825 CUB458825 DDX458825 DNT458825 DXP458825 EHL458825 ERH458825 FBD458825 FKZ458825 FUV458825 GER458825 GON458825 GYJ458825 HIF458825 HSB458825 IBX458825 ILT458825 IVP458825 JFL458825 JPH458825 JZD458825 KIZ458825 KSV458825 LCR458825 LMN458825 LWJ458825 MGF458825 MQB458825 MZX458825 NJT458825 NTP458825 ODL458825 ONH458825 OXD458825 PGZ458825 PQV458825 QAR458825 QKN458825 QUJ458825 REF458825 ROB458825 RXX458825 SHT458825 SRP458825 TBL458825 TLH458825 TVD458825 UEZ458825 UOV458825 UYR458825 VIN458825 VSJ458825 WCF458825 WMB458825 WVX458825 P524361 JL524361 TH524361 ADD524361 AMZ524361 AWV524361 BGR524361 BQN524361 CAJ524361 CKF524361 CUB524361 DDX524361 DNT524361 DXP524361 EHL524361 ERH524361 FBD524361 FKZ524361 FUV524361 GER524361 GON524361 GYJ524361 HIF524361 HSB524361 IBX524361 ILT524361 IVP524361 JFL524361 JPH524361 JZD524361 KIZ524361 KSV524361 LCR524361 LMN524361 LWJ524361 MGF524361 MQB524361 MZX524361 NJT524361 NTP524361 ODL524361 ONH524361 OXD524361 PGZ524361 PQV524361 QAR524361 QKN524361 QUJ524361 REF524361 ROB524361 RXX524361 SHT524361 SRP524361 TBL524361 TLH524361 TVD524361 UEZ524361 UOV524361 UYR524361 VIN524361 VSJ524361 WCF524361 WMB524361 WVX524361 P589897 JL589897 TH589897 ADD589897 AMZ589897 AWV589897 BGR589897 BQN589897 CAJ589897 CKF589897 CUB589897 DDX589897 DNT589897 DXP589897 EHL589897 ERH589897 FBD589897 FKZ589897 FUV589897 GER589897 GON589897 GYJ589897 HIF589897 HSB589897 IBX589897 ILT589897 IVP589897 JFL589897 JPH589897 JZD589897 KIZ589897 KSV589897 LCR589897 LMN589897 LWJ589897 MGF589897 MQB589897 MZX589897 NJT589897 NTP589897 ODL589897 ONH589897 OXD589897 PGZ589897 PQV589897 QAR589897 QKN589897 QUJ589897 REF589897 ROB589897 RXX589897 SHT589897 SRP589897 TBL589897 TLH589897 TVD589897 UEZ589897 UOV589897 UYR589897 VIN589897 VSJ589897 WCF589897 WMB589897 WVX589897 P655433 JL655433 TH655433 ADD655433 AMZ655433 AWV655433 BGR655433 BQN655433 CAJ655433 CKF655433 CUB655433 DDX655433 DNT655433 DXP655433 EHL655433 ERH655433 FBD655433 FKZ655433 FUV655433 GER655433 GON655433 GYJ655433 HIF655433 HSB655433 IBX655433 ILT655433 IVP655433 JFL655433 JPH655433 JZD655433 KIZ655433 KSV655433 LCR655433 LMN655433 LWJ655433 MGF655433 MQB655433 MZX655433 NJT655433 NTP655433 ODL655433 ONH655433 OXD655433 PGZ655433 PQV655433 QAR655433 QKN655433 QUJ655433 REF655433 ROB655433 RXX655433 SHT655433 SRP655433 TBL655433 TLH655433 TVD655433 UEZ655433 UOV655433 UYR655433 VIN655433 VSJ655433 WCF655433 WMB655433 WVX655433 P720969 JL720969 TH720969 ADD720969 AMZ720969 AWV720969 BGR720969 BQN720969 CAJ720969 CKF720969 CUB720969 DDX720969 DNT720969 DXP720969 EHL720969 ERH720969 FBD720969 FKZ720969 FUV720969 GER720969 GON720969 GYJ720969 HIF720969 HSB720969 IBX720969 ILT720969 IVP720969 JFL720969 JPH720969 JZD720969 KIZ720969 KSV720969 LCR720969 LMN720969 LWJ720969 MGF720969 MQB720969 MZX720969 NJT720969 NTP720969 ODL720969 ONH720969 OXD720969 PGZ720969 PQV720969 QAR720969 QKN720969 QUJ720969 REF720969 ROB720969 RXX720969 SHT720969 SRP720969 TBL720969 TLH720969 TVD720969 UEZ720969 UOV720969 UYR720969 VIN720969 VSJ720969 WCF720969 WMB720969 WVX720969 P786505 JL786505 TH786505 ADD786505 AMZ786505 AWV786505 BGR786505 BQN786505 CAJ786505 CKF786505 CUB786505 DDX786505 DNT786505 DXP786505 EHL786505 ERH786505 FBD786505 FKZ786505 FUV786505 GER786505 GON786505 GYJ786505 HIF786505 HSB786505 IBX786505 ILT786505 IVP786505 JFL786505 JPH786505 JZD786505 KIZ786505 KSV786505 LCR786505 LMN786505 LWJ786505 MGF786505 MQB786505 MZX786505 NJT786505 NTP786505 ODL786505 ONH786505 OXD786505 PGZ786505 PQV786505 QAR786505 QKN786505 QUJ786505 REF786505 ROB786505 RXX786505 SHT786505 SRP786505 TBL786505 TLH786505 TVD786505 UEZ786505 UOV786505 UYR786505 VIN786505 VSJ786505 WCF786505 WMB786505 WVX786505 P852041 JL852041 TH852041 ADD852041 AMZ852041 AWV852041 BGR852041 BQN852041 CAJ852041 CKF852041 CUB852041 DDX852041 DNT852041 DXP852041 EHL852041 ERH852041 FBD852041 FKZ852041 FUV852041 GER852041 GON852041 GYJ852041 HIF852041 HSB852041 IBX852041 ILT852041 IVP852041 JFL852041 JPH852041 JZD852041 KIZ852041 KSV852041 LCR852041 LMN852041 LWJ852041 MGF852041 MQB852041 MZX852041 NJT852041 NTP852041 ODL852041 ONH852041 OXD852041 PGZ852041 PQV852041 QAR852041 QKN852041 QUJ852041 REF852041 ROB852041 RXX852041 SHT852041 SRP852041 TBL852041 TLH852041 TVD852041 UEZ852041 UOV852041 UYR852041 VIN852041 VSJ852041 WCF852041 WMB852041 WVX852041 P917577 JL917577 TH917577 ADD917577 AMZ917577 AWV917577 BGR917577 BQN917577 CAJ917577 CKF917577 CUB917577 DDX917577 DNT917577 DXP917577 EHL917577 ERH917577 FBD917577 FKZ917577 FUV917577 GER917577 GON917577 GYJ917577 HIF917577 HSB917577 IBX917577 ILT917577 IVP917577 JFL917577 JPH917577 JZD917577 KIZ917577 KSV917577 LCR917577 LMN917577 LWJ917577 MGF917577 MQB917577 MZX917577 NJT917577 NTP917577 ODL917577 ONH917577 OXD917577 PGZ917577 PQV917577 QAR917577 QKN917577 QUJ917577 REF917577 ROB917577 RXX917577 SHT917577 SRP917577 TBL917577 TLH917577 TVD917577 UEZ917577 UOV917577 UYR917577 VIN917577 VSJ917577 WCF917577 WMB917577 WVX917577 P983113 JL983113 TH983113 ADD983113 AMZ983113 AWV983113 BGR983113 BQN983113 CAJ983113 CKF983113 CUB983113 DDX983113 DNT983113 DXP983113 EHL983113 ERH983113 FBD983113 FKZ983113 FUV983113 GER983113 GON983113 GYJ983113 HIF983113 HSB983113 IBX983113 ILT983113 IVP983113 JFL983113 JPH983113 JZD983113 KIZ983113 KSV983113 LCR983113 LMN983113 LWJ983113 MGF983113 MQB983113 MZX983113 NJT983113 NTP983113 ODL983113 ONH983113 OXD983113 PGZ983113 PQV983113 QAR983113 QKN983113 QUJ983113 REF983113 ROB983113 RXX983113 SHT983113 SRP983113 TBL983113 TLH983113 TVD983113 UEZ983113 UOV983113 UYR983113 VIN983113 VSJ983113 WCF983113 WMB983113 WVX983113 H63:J64 JD63:JF64 SZ63:TB64 ACV63:ACX64 AMR63:AMT64 AWN63:AWP64 BGJ63:BGL64 BQF63:BQH64 CAB63:CAD64 CJX63:CJZ64 CTT63:CTV64 DDP63:DDR64 DNL63:DNN64 DXH63:DXJ64 EHD63:EHF64 EQZ63:ERB64 FAV63:FAX64 FKR63:FKT64 FUN63:FUP64 GEJ63:GEL64 GOF63:GOH64 GYB63:GYD64 HHX63:HHZ64 HRT63:HRV64 IBP63:IBR64 ILL63:ILN64 IVH63:IVJ64 JFD63:JFF64 JOZ63:JPB64 JYV63:JYX64 KIR63:KIT64 KSN63:KSP64 LCJ63:LCL64 LMF63:LMH64 LWB63:LWD64 MFX63:MFZ64 MPT63:MPV64 MZP63:MZR64 NJL63:NJN64 NTH63:NTJ64 ODD63:ODF64 OMZ63:ONB64 OWV63:OWX64 PGR63:PGT64 PQN63:PQP64 QAJ63:QAL64 QKF63:QKH64 QUB63:QUD64 RDX63:RDZ64 RNT63:RNV64 RXP63:RXR64 SHL63:SHN64 SRH63:SRJ64 TBD63:TBF64 TKZ63:TLB64 TUV63:TUX64 UER63:UET64 UON63:UOP64 UYJ63:UYL64 VIF63:VIH64 VSB63:VSD64 WBX63:WBZ64 WLT63:WLV64 WVP63:WVR64 H65599:J65600 JD65599:JF65600 SZ65599:TB65600 ACV65599:ACX65600 AMR65599:AMT65600 AWN65599:AWP65600 BGJ65599:BGL65600 BQF65599:BQH65600 CAB65599:CAD65600 CJX65599:CJZ65600 CTT65599:CTV65600 DDP65599:DDR65600 DNL65599:DNN65600 DXH65599:DXJ65600 EHD65599:EHF65600 EQZ65599:ERB65600 FAV65599:FAX65600 FKR65599:FKT65600 FUN65599:FUP65600 GEJ65599:GEL65600 GOF65599:GOH65600 GYB65599:GYD65600 HHX65599:HHZ65600 HRT65599:HRV65600 IBP65599:IBR65600 ILL65599:ILN65600 IVH65599:IVJ65600 JFD65599:JFF65600 JOZ65599:JPB65600 JYV65599:JYX65600 KIR65599:KIT65600 KSN65599:KSP65600 LCJ65599:LCL65600 LMF65599:LMH65600 LWB65599:LWD65600 MFX65599:MFZ65600 MPT65599:MPV65600 MZP65599:MZR65600 NJL65599:NJN65600 NTH65599:NTJ65600 ODD65599:ODF65600 OMZ65599:ONB65600 OWV65599:OWX65600 PGR65599:PGT65600 PQN65599:PQP65600 QAJ65599:QAL65600 QKF65599:QKH65600 QUB65599:QUD65600 RDX65599:RDZ65600 RNT65599:RNV65600 RXP65599:RXR65600 SHL65599:SHN65600 SRH65599:SRJ65600 TBD65599:TBF65600 TKZ65599:TLB65600 TUV65599:TUX65600 UER65599:UET65600 UON65599:UOP65600 UYJ65599:UYL65600 VIF65599:VIH65600 VSB65599:VSD65600 WBX65599:WBZ65600 WLT65599:WLV65600 WVP65599:WVR65600 H131135:J131136 JD131135:JF131136 SZ131135:TB131136 ACV131135:ACX131136 AMR131135:AMT131136 AWN131135:AWP131136 BGJ131135:BGL131136 BQF131135:BQH131136 CAB131135:CAD131136 CJX131135:CJZ131136 CTT131135:CTV131136 DDP131135:DDR131136 DNL131135:DNN131136 DXH131135:DXJ131136 EHD131135:EHF131136 EQZ131135:ERB131136 FAV131135:FAX131136 FKR131135:FKT131136 FUN131135:FUP131136 GEJ131135:GEL131136 GOF131135:GOH131136 GYB131135:GYD131136 HHX131135:HHZ131136 HRT131135:HRV131136 IBP131135:IBR131136 ILL131135:ILN131136 IVH131135:IVJ131136 JFD131135:JFF131136 JOZ131135:JPB131136 JYV131135:JYX131136 KIR131135:KIT131136 KSN131135:KSP131136 LCJ131135:LCL131136 LMF131135:LMH131136 LWB131135:LWD131136 MFX131135:MFZ131136 MPT131135:MPV131136 MZP131135:MZR131136 NJL131135:NJN131136 NTH131135:NTJ131136 ODD131135:ODF131136 OMZ131135:ONB131136 OWV131135:OWX131136 PGR131135:PGT131136 PQN131135:PQP131136 QAJ131135:QAL131136 QKF131135:QKH131136 QUB131135:QUD131136 RDX131135:RDZ131136 RNT131135:RNV131136 RXP131135:RXR131136 SHL131135:SHN131136 SRH131135:SRJ131136 TBD131135:TBF131136 TKZ131135:TLB131136 TUV131135:TUX131136 UER131135:UET131136 UON131135:UOP131136 UYJ131135:UYL131136 VIF131135:VIH131136 VSB131135:VSD131136 WBX131135:WBZ131136 WLT131135:WLV131136 WVP131135:WVR131136 H196671:J196672 JD196671:JF196672 SZ196671:TB196672 ACV196671:ACX196672 AMR196671:AMT196672 AWN196671:AWP196672 BGJ196671:BGL196672 BQF196671:BQH196672 CAB196671:CAD196672 CJX196671:CJZ196672 CTT196671:CTV196672 DDP196671:DDR196672 DNL196671:DNN196672 DXH196671:DXJ196672 EHD196671:EHF196672 EQZ196671:ERB196672 FAV196671:FAX196672 FKR196671:FKT196672 FUN196671:FUP196672 GEJ196671:GEL196672 GOF196671:GOH196672 GYB196671:GYD196672 HHX196671:HHZ196672 HRT196671:HRV196672 IBP196671:IBR196672 ILL196671:ILN196672 IVH196671:IVJ196672 JFD196671:JFF196672 JOZ196671:JPB196672 JYV196671:JYX196672 KIR196671:KIT196672 KSN196671:KSP196672 LCJ196671:LCL196672 LMF196671:LMH196672 LWB196671:LWD196672 MFX196671:MFZ196672 MPT196671:MPV196672 MZP196671:MZR196672 NJL196671:NJN196672 NTH196671:NTJ196672 ODD196671:ODF196672 OMZ196671:ONB196672 OWV196671:OWX196672 PGR196671:PGT196672 PQN196671:PQP196672 QAJ196671:QAL196672 QKF196671:QKH196672 QUB196671:QUD196672 RDX196671:RDZ196672 RNT196671:RNV196672 RXP196671:RXR196672 SHL196671:SHN196672 SRH196671:SRJ196672 TBD196671:TBF196672 TKZ196671:TLB196672 TUV196671:TUX196672 UER196671:UET196672 UON196671:UOP196672 UYJ196671:UYL196672 VIF196671:VIH196672 VSB196671:VSD196672 WBX196671:WBZ196672 WLT196671:WLV196672 WVP196671:WVR196672 H262207:J262208 JD262207:JF262208 SZ262207:TB262208 ACV262207:ACX262208 AMR262207:AMT262208 AWN262207:AWP262208 BGJ262207:BGL262208 BQF262207:BQH262208 CAB262207:CAD262208 CJX262207:CJZ262208 CTT262207:CTV262208 DDP262207:DDR262208 DNL262207:DNN262208 DXH262207:DXJ262208 EHD262207:EHF262208 EQZ262207:ERB262208 FAV262207:FAX262208 FKR262207:FKT262208 FUN262207:FUP262208 GEJ262207:GEL262208 GOF262207:GOH262208 GYB262207:GYD262208 HHX262207:HHZ262208 HRT262207:HRV262208 IBP262207:IBR262208 ILL262207:ILN262208 IVH262207:IVJ262208 JFD262207:JFF262208 JOZ262207:JPB262208 JYV262207:JYX262208 KIR262207:KIT262208 KSN262207:KSP262208 LCJ262207:LCL262208 LMF262207:LMH262208 LWB262207:LWD262208 MFX262207:MFZ262208 MPT262207:MPV262208 MZP262207:MZR262208 NJL262207:NJN262208 NTH262207:NTJ262208 ODD262207:ODF262208 OMZ262207:ONB262208 OWV262207:OWX262208 PGR262207:PGT262208 PQN262207:PQP262208 QAJ262207:QAL262208 QKF262207:QKH262208 QUB262207:QUD262208 RDX262207:RDZ262208 RNT262207:RNV262208 RXP262207:RXR262208 SHL262207:SHN262208 SRH262207:SRJ262208 TBD262207:TBF262208 TKZ262207:TLB262208 TUV262207:TUX262208 UER262207:UET262208 UON262207:UOP262208 UYJ262207:UYL262208 VIF262207:VIH262208 VSB262207:VSD262208 WBX262207:WBZ262208 WLT262207:WLV262208 WVP262207:WVR262208 H327743:J327744 JD327743:JF327744 SZ327743:TB327744 ACV327743:ACX327744 AMR327743:AMT327744 AWN327743:AWP327744 BGJ327743:BGL327744 BQF327743:BQH327744 CAB327743:CAD327744 CJX327743:CJZ327744 CTT327743:CTV327744 DDP327743:DDR327744 DNL327743:DNN327744 DXH327743:DXJ327744 EHD327743:EHF327744 EQZ327743:ERB327744 FAV327743:FAX327744 FKR327743:FKT327744 FUN327743:FUP327744 GEJ327743:GEL327744 GOF327743:GOH327744 GYB327743:GYD327744 HHX327743:HHZ327744 HRT327743:HRV327744 IBP327743:IBR327744 ILL327743:ILN327744 IVH327743:IVJ327744 JFD327743:JFF327744 JOZ327743:JPB327744 JYV327743:JYX327744 KIR327743:KIT327744 KSN327743:KSP327744 LCJ327743:LCL327744 LMF327743:LMH327744 LWB327743:LWD327744 MFX327743:MFZ327744 MPT327743:MPV327744 MZP327743:MZR327744 NJL327743:NJN327744 NTH327743:NTJ327744 ODD327743:ODF327744 OMZ327743:ONB327744 OWV327743:OWX327744 PGR327743:PGT327744 PQN327743:PQP327744 QAJ327743:QAL327744 QKF327743:QKH327744 QUB327743:QUD327744 RDX327743:RDZ327744 RNT327743:RNV327744 RXP327743:RXR327744 SHL327743:SHN327744 SRH327743:SRJ327744 TBD327743:TBF327744 TKZ327743:TLB327744 TUV327743:TUX327744 UER327743:UET327744 UON327743:UOP327744 UYJ327743:UYL327744 VIF327743:VIH327744 VSB327743:VSD327744 WBX327743:WBZ327744 WLT327743:WLV327744 WVP327743:WVR327744 H393279:J393280 JD393279:JF393280 SZ393279:TB393280 ACV393279:ACX393280 AMR393279:AMT393280 AWN393279:AWP393280 BGJ393279:BGL393280 BQF393279:BQH393280 CAB393279:CAD393280 CJX393279:CJZ393280 CTT393279:CTV393280 DDP393279:DDR393280 DNL393279:DNN393280 DXH393279:DXJ393280 EHD393279:EHF393280 EQZ393279:ERB393280 FAV393279:FAX393280 FKR393279:FKT393280 FUN393279:FUP393280 GEJ393279:GEL393280 GOF393279:GOH393280 GYB393279:GYD393280 HHX393279:HHZ393280 HRT393279:HRV393280 IBP393279:IBR393280 ILL393279:ILN393280 IVH393279:IVJ393280 JFD393279:JFF393280 JOZ393279:JPB393280 JYV393279:JYX393280 KIR393279:KIT393280 KSN393279:KSP393280 LCJ393279:LCL393280 LMF393279:LMH393280 LWB393279:LWD393280 MFX393279:MFZ393280 MPT393279:MPV393280 MZP393279:MZR393280 NJL393279:NJN393280 NTH393279:NTJ393280 ODD393279:ODF393280 OMZ393279:ONB393280 OWV393279:OWX393280 PGR393279:PGT393280 PQN393279:PQP393280 QAJ393279:QAL393280 QKF393279:QKH393280 QUB393279:QUD393280 RDX393279:RDZ393280 RNT393279:RNV393280 RXP393279:RXR393280 SHL393279:SHN393280 SRH393279:SRJ393280 TBD393279:TBF393280 TKZ393279:TLB393280 TUV393279:TUX393280 UER393279:UET393280 UON393279:UOP393280 UYJ393279:UYL393280 VIF393279:VIH393280 VSB393279:VSD393280 WBX393279:WBZ393280 WLT393279:WLV393280 WVP393279:WVR393280 H458815:J458816 JD458815:JF458816 SZ458815:TB458816 ACV458815:ACX458816 AMR458815:AMT458816 AWN458815:AWP458816 BGJ458815:BGL458816 BQF458815:BQH458816 CAB458815:CAD458816 CJX458815:CJZ458816 CTT458815:CTV458816 DDP458815:DDR458816 DNL458815:DNN458816 DXH458815:DXJ458816 EHD458815:EHF458816 EQZ458815:ERB458816 FAV458815:FAX458816 FKR458815:FKT458816 FUN458815:FUP458816 GEJ458815:GEL458816 GOF458815:GOH458816 GYB458815:GYD458816 HHX458815:HHZ458816 HRT458815:HRV458816 IBP458815:IBR458816 ILL458815:ILN458816 IVH458815:IVJ458816 JFD458815:JFF458816 JOZ458815:JPB458816 JYV458815:JYX458816 KIR458815:KIT458816 KSN458815:KSP458816 LCJ458815:LCL458816 LMF458815:LMH458816 LWB458815:LWD458816 MFX458815:MFZ458816 MPT458815:MPV458816 MZP458815:MZR458816 NJL458815:NJN458816 NTH458815:NTJ458816 ODD458815:ODF458816 OMZ458815:ONB458816 OWV458815:OWX458816 PGR458815:PGT458816 PQN458815:PQP458816 QAJ458815:QAL458816 QKF458815:QKH458816 QUB458815:QUD458816 RDX458815:RDZ458816 RNT458815:RNV458816 RXP458815:RXR458816 SHL458815:SHN458816 SRH458815:SRJ458816 TBD458815:TBF458816 TKZ458815:TLB458816 TUV458815:TUX458816 UER458815:UET458816 UON458815:UOP458816 UYJ458815:UYL458816 VIF458815:VIH458816 VSB458815:VSD458816 WBX458815:WBZ458816 WLT458815:WLV458816 WVP458815:WVR458816 H524351:J524352 JD524351:JF524352 SZ524351:TB524352 ACV524351:ACX524352 AMR524351:AMT524352 AWN524351:AWP524352 BGJ524351:BGL524352 BQF524351:BQH524352 CAB524351:CAD524352 CJX524351:CJZ524352 CTT524351:CTV524352 DDP524351:DDR524352 DNL524351:DNN524352 DXH524351:DXJ524352 EHD524351:EHF524352 EQZ524351:ERB524352 FAV524351:FAX524352 FKR524351:FKT524352 FUN524351:FUP524352 GEJ524351:GEL524352 GOF524351:GOH524352 GYB524351:GYD524352 HHX524351:HHZ524352 HRT524351:HRV524352 IBP524351:IBR524352 ILL524351:ILN524352 IVH524351:IVJ524352 JFD524351:JFF524352 JOZ524351:JPB524352 JYV524351:JYX524352 KIR524351:KIT524352 KSN524351:KSP524352 LCJ524351:LCL524352 LMF524351:LMH524352 LWB524351:LWD524352 MFX524351:MFZ524352 MPT524351:MPV524352 MZP524351:MZR524352 NJL524351:NJN524352 NTH524351:NTJ524352 ODD524351:ODF524352 OMZ524351:ONB524352 OWV524351:OWX524352 PGR524351:PGT524352 PQN524351:PQP524352 QAJ524351:QAL524352 QKF524351:QKH524352 QUB524351:QUD524352 RDX524351:RDZ524352 RNT524351:RNV524352 RXP524351:RXR524352 SHL524351:SHN524352 SRH524351:SRJ524352 TBD524351:TBF524352 TKZ524351:TLB524352 TUV524351:TUX524352 UER524351:UET524352 UON524351:UOP524352 UYJ524351:UYL524352 VIF524351:VIH524352 VSB524351:VSD524352 WBX524351:WBZ524352 WLT524351:WLV524352 WVP524351:WVR524352 H589887:J589888 JD589887:JF589888 SZ589887:TB589888 ACV589887:ACX589888 AMR589887:AMT589888 AWN589887:AWP589888 BGJ589887:BGL589888 BQF589887:BQH589888 CAB589887:CAD589888 CJX589887:CJZ589888 CTT589887:CTV589888 DDP589887:DDR589888 DNL589887:DNN589888 DXH589887:DXJ589888 EHD589887:EHF589888 EQZ589887:ERB589888 FAV589887:FAX589888 FKR589887:FKT589888 FUN589887:FUP589888 GEJ589887:GEL589888 GOF589887:GOH589888 GYB589887:GYD589888 HHX589887:HHZ589888 HRT589887:HRV589888 IBP589887:IBR589888 ILL589887:ILN589888 IVH589887:IVJ589888 JFD589887:JFF589888 JOZ589887:JPB589888 JYV589887:JYX589888 KIR589887:KIT589888 KSN589887:KSP589888 LCJ589887:LCL589888 LMF589887:LMH589888 LWB589887:LWD589888 MFX589887:MFZ589888 MPT589887:MPV589888 MZP589887:MZR589888 NJL589887:NJN589888 NTH589887:NTJ589888 ODD589887:ODF589888 OMZ589887:ONB589888 OWV589887:OWX589888 PGR589887:PGT589888 PQN589887:PQP589888 QAJ589887:QAL589888 QKF589887:QKH589888 QUB589887:QUD589888 RDX589887:RDZ589888 RNT589887:RNV589888 RXP589887:RXR589888 SHL589887:SHN589888 SRH589887:SRJ589888 TBD589887:TBF589888 TKZ589887:TLB589888 TUV589887:TUX589888 UER589887:UET589888 UON589887:UOP589888 UYJ589887:UYL589888 VIF589887:VIH589888 VSB589887:VSD589888 WBX589887:WBZ589888 WLT589887:WLV589888 WVP589887:WVR589888 H655423:J655424 JD655423:JF655424 SZ655423:TB655424 ACV655423:ACX655424 AMR655423:AMT655424 AWN655423:AWP655424 BGJ655423:BGL655424 BQF655423:BQH655424 CAB655423:CAD655424 CJX655423:CJZ655424 CTT655423:CTV655424 DDP655423:DDR655424 DNL655423:DNN655424 DXH655423:DXJ655424 EHD655423:EHF655424 EQZ655423:ERB655424 FAV655423:FAX655424 FKR655423:FKT655424 FUN655423:FUP655424 GEJ655423:GEL655424 GOF655423:GOH655424 GYB655423:GYD655424 HHX655423:HHZ655424 HRT655423:HRV655424 IBP655423:IBR655424 ILL655423:ILN655424 IVH655423:IVJ655424 JFD655423:JFF655424 JOZ655423:JPB655424 JYV655423:JYX655424 KIR655423:KIT655424 KSN655423:KSP655424 LCJ655423:LCL655424 LMF655423:LMH655424 LWB655423:LWD655424 MFX655423:MFZ655424 MPT655423:MPV655424 MZP655423:MZR655424 NJL655423:NJN655424 NTH655423:NTJ655424 ODD655423:ODF655424 OMZ655423:ONB655424 OWV655423:OWX655424 PGR655423:PGT655424 PQN655423:PQP655424 QAJ655423:QAL655424 QKF655423:QKH655424 QUB655423:QUD655424 RDX655423:RDZ655424 RNT655423:RNV655424 RXP655423:RXR655424 SHL655423:SHN655424 SRH655423:SRJ655424 TBD655423:TBF655424 TKZ655423:TLB655424 TUV655423:TUX655424 UER655423:UET655424 UON655423:UOP655424 UYJ655423:UYL655424 VIF655423:VIH655424 VSB655423:VSD655424 WBX655423:WBZ655424 WLT655423:WLV655424 WVP655423:WVR655424 H720959:J720960 JD720959:JF720960 SZ720959:TB720960 ACV720959:ACX720960 AMR720959:AMT720960 AWN720959:AWP720960 BGJ720959:BGL720960 BQF720959:BQH720960 CAB720959:CAD720960 CJX720959:CJZ720960 CTT720959:CTV720960 DDP720959:DDR720960 DNL720959:DNN720960 DXH720959:DXJ720960 EHD720959:EHF720960 EQZ720959:ERB720960 FAV720959:FAX720960 FKR720959:FKT720960 FUN720959:FUP720960 GEJ720959:GEL720960 GOF720959:GOH720960 GYB720959:GYD720960 HHX720959:HHZ720960 HRT720959:HRV720960 IBP720959:IBR720960 ILL720959:ILN720960 IVH720959:IVJ720960 JFD720959:JFF720960 JOZ720959:JPB720960 JYV720959:JYX720960 KIR720959:KIT720960 KSN720959:KSP720960 LCJ720959:LCL720960 LMF720959:LMH720960 LWB720959:LWD720960 MFX720959:MFZ720960 MPT720959:MPV720960 MZP720959:MZR720960 NJL720959:NJN720960 NTH720959:NTJ720960 ODD720959:ODF720960 OMZ720959:ONB720960 OWV720959:OWX720960 PGR720959:PGT720960 PQN720959:PQP720960 QAJ720959:QAL720960 QKF720959:QKH720960 QUB720959:QUD720960 RDX720959:RDZ720960 RNT720959:RNV720960 RXP720959:RXR720960 SHL720959:SHN720960 SRH720959:SRJ720960 TBD720959:TBF720960 TKZ720959:TLB720960 TUV720959:TUX720960 UER720959:UET720960 UON720959:UOP720960 UYJ720959:UYL720960 VIF720959:VIH720960 VSB720959:VSD720960 WBX720959:WBZ720960 WLT720959:WLV720960 WVP720959:WVR720960 H786495:J786496 JD786495:JF786496 SZ786495:TB786496 ACV786495:ACX786496 AMR786495:AMT786496 AWN786495:AWP786496 BGJ786495:BGL786496 BQF786495:BQH786496 CAB786495:CAD786496 CJX786495:CJZ786496 CTT786495:CTV786496 DDP786495:DDR786496 DNL786495:DNN786496 DXH786495:DXJ786496 EHD786495:EHF786496 EQZ786495:ERB786496 FAV786495:FAX786496 FKR786495:FKT786496 FUN786495:FUP786496 GEJ786495:GEL786496 GOF786495:GOH786496 GYB786495:GYD786496 HHX786495:HHZ786496 HRT786495:HRV786496 IBP786495:IBR786496 ILL786495:ILN786496 IVH786495:IVJ786496 JFD786495:JFF786496 JOZ786495:JPB786496 JYV786495:JYX786496 KIR786495:KIT786496 KSN786495:KSP786496 LCJ786495:LCL786496 LMF786495:LMH786496 LWB786495:LWD786496 MFX786495:MFZ786496 MPT786495:MPV786496 MZP786495:MZR786496 NJL786495:NJN786496 NTH786495:NTJ786496 ODD786495:ODF786496 OMZ786495:ONB786496 OWV786495:OWX786496 PGR786495:PGT786496 PQN786495:PQP786496 QAJ786495:QAL786496 QKF786495:QKH786496 QUB786495:QUD786496 RDX786495:RDZ786496 RNT786495:RNV786496 RXP786495:RXR786496 SHL786495:SHN786496 SRH786495:SRJ786496 TBD786495:TBF786496 TKZ786495:TLB786496 TUV786495:TUX786496 UER786495:UET786496 UON786495:UOP786496 UYJ786495:UYL786496 VIF786495:VIH786496 VSB786495:VSD786496 WBX786495:WBZ786496 WLT786495:WLV786496 WVP786495:WVR786496 H852031:J852032 JD852031:JF852032 SZ852031:TB852032 ACV852031:ACX852032 AMR852031:AMT852032 AWN852031:AWP852032 BGJ852031:BGL852032 BQF852031:BQH852032 CAB852031:CAD852032 CJX852031:CJZ852032 CTT852031:CTV852032 DDP852031:DDR852032 DNL852031:DNN852032 DXH852031:DXJ852032 EHD852031:EHF852032 EQZ852031:ERB852032 FAV852031:FAX852032 FKR852031:FKT852032 FUN852031:FUP852032 GEJ852031:GEL852032 GOF852031:GOH852032 GYB852031:GYD852032 HHX852031:HHZ852032 HRT852031:HRV852032 IBP852031:IBR852032 ILL852031:ILN852032 IVH852031:IVJ852032 JFD852031:JFF852032 JOZ852031:JPB852032 JYV852031:JYX852032 KIR852031:KIT852032 KSN852031:KSP852032 LCJ852031:LCL852032 LMF852031:LMH852032 LWB852031:LWD852032 MFX852031:MFZ852032 MPT852031:MPV852032 MZP852031:MZR852032 NJL852031:NJN852032 NTH852031:NTJ852032 ODD852031:ODF852032 OMZ852031:ONB852032 OWV852031:OWX852032 PGR852031:PGT852032 PQN852031:PQP852032 QAJ852031:QAL852032 QKF852031:QKH852032 QUB852031:QUD852032 RDX852031:RDZ852032 RNT852031:RNV852032 RXP852031:RXR852032 SHL852031:SHN852032 SRH852031:SRJ852032 TBD852031:TBF852032 TKZ852031:TLB852032 TUV852031:TUX852032 UER852031:UET852032 UON852031:UOP852032 UYJ852031:UYL852032 VIF852031:VIH852032 VSB852031:VSD852032 WBX852031:WBZ852032 WLT852031:WLV852032 WVP852031:WVR852032 H917567:J917568 JD917567:JF917568 SZ917567:TB917568 ACV917567:ACX917568 AMR917567:AMT917568 AWN917567:AWP917568 BGJ917567:BGL917568 BQF917567:BQH917568 CAB917567:CAD917568 CJX917567:CJZ917568 CTT917567:CTV917568 DDP917567:DDR917568 DNL917567:DNN917568 DXH917567:DXJ917568 EHD917567:EHF917568 EQZ917567:ERB917568 FAV917567:FAX917568 FKR917567:FKT917568 FUN917567:FUP917568 GEJ917567:GEL917568 GOF917567:GOH917568 GYB917567:GYD917568 HHX917567:HHZ917568 HRT917567:HRV917568 IBP917567:IBR917568 ILL917567:ILN917568 IVH917567:IVJ917568 JFD917567:JFF917568 JOZ917567:JPB917568 JYV917567:JYX917568 KIR917567:KIT917568 KSN917567:KSP917568 LCJ917567:LCL917568 LMF917567:LMH917568 LWB917567:LWD917568 MFX917567:MFZ917568 MPT917567:MPV917568 MZP917567:MZR917568 NJL917567:NJN917568 NTH917567:NTJ917568 ODD917567:ODF917568 OMZ917567:ONB917568 OWV917567:OWX917568 PGR917567:PGT917568 PQN917567:PQP917568 QAJ917567:QAL917568 QKF917567:QKH917568 QUB917567:QUD917568 RDX917567:RDZ917568 RNT917567:RNV917568 RXP917567:RXR917568 SHL917567:SHN917568 SRH917567:SRJ917568 TBD917567:TBF917568 TKZ917567:TLB917568 TUV917567:TUX917568 UER917567:UET917568 UON917567:UOP917568 UYJ917567:UYL917568 VIF917567:VIH917568 VSB917567:VSD917568 WBX917567:WBZ917568 WLT917567:WLV917568 WVP917567:WVR917568 H983103:J983104 JD983103:JF983104 SZ983103:TB983104 ACV983103:ACX983104 AMR983103:AMT983104 AWN983103:AWP983104 BGJ983103:BGL983104 BQF983103:BQH983104 CAB983103:CAD983104 CJX983103:CJZ983104 CTT983103:CTV983104 DDP983103:DDR983104 DNL983103:DNN983104 DXH983103:DXJ983104 EHD983103:EHF983104 EQZ983103:ERB983104 FAV983103:FAX983104 FKR983103:FKT983104 FUN983103:FUP983104 GEJ983103:GEL983104 GOF983103:GOH983104 GYB983103:GYD983104 HHX983103:HHZ983104 HRT983103:HRV983104 IBP983103:IBR983104 ILL983103:ILN983104 IVH983103:IVJ983104 JFD983103:JFF983104 JOZ983103:JPB983104 JYV983103:JYX983104 KIR983103:KIT983104 KSN983103:KSP983104 LCJ983103:LCL983104 LMF983103:LMH983104 LWB983103:LWD983104 MFX983103:MFZ983104 MPT983103:MPV983104 MZP983103:MZR983104 NJL983103:NJN983104 NTH983103:NTJ983104 ODD983103:ODF983104 OMZ983103:ONB983104 OWV983103:OWX983104 PGR983103:PGT983104 PQN983103:PQP983104 QAJ983103:QAL983104 QKF983103:QKH983104 QUB983103:QUD983104 RDX983103:RDZ983104 RNT983103:RNV983104 RXP983103:RXR983104 SHL983103:SHN983104 SRH983103:SRJ983104 TBD983103:TBF983104 TKZ983103:TLB983104 TUV983103:TUX983104 UER983103:UET983104 UON983103:UOP983104 UYJ983103:UYL983104 VIF983103:VIH983104 VSB983103:VSD983104 WBX983103:WBZ983104 WLT983103:WLV983104 WVP983103:WVR983104 H65:M65 JD65:JI65 SZ65:TE65 ACV65:ADA65 AMR65:AMW65 AWN65:AWS65 BGJ65:BGO65 BQF65:BQK65 CAB65:CAG65 CJX65:CKC65 CTT65:CTY65 DDP65:DDU65 DNL65:DNQ65 DXH65:DXM65 EHD65:EHI65 EQZ65:ERE65 FAV65:FBA65 FKR65:FKW65 FUN65:FUS65 GEJ65:GEO65 GOF65:GOK65 GYB65:GYG65 HHX65:HIC65 HRT65:HRY65 IBP65:IBU65 ILL65:ILQ65 IVH65:IVM65 JFD65:JFI65 JOZ65:JPE65 JYV65:JZA65 KIR65:KIW65 KSN65:KSS65 LCJ65:LCO65 LMF65:LMK65 LWB65:LWG65 MFX65:MGC65 MPT65:MPY65 MZP65:MZU65 NJL65:NJQ65 NTH65:NTM65 ODD65:ODI65 OMZ65:ONE65 OWV65:OXA65 PGR65:PGW65 PQN65:PQS65 QAJ65:QAO65 QKF65:QKK65 QUB65:QUG65 RDX65:REC65 RNT65:RNY65 RXP65:RXU65 SHL65:SHQ65 SRH65:SRM65 TBD65:TBI65 TKZ65:TLE65 TUV65:TVA65 UER65:UEW65 UON65:UOS65 UYJ65:UYO65 VIF65:VIK65 VSB65:VSG65 WBX65:WCC65 WLT65:WLY65 WVP65:WVU65 H65601:M65601 JD65601:JI65601 SZ65601:TE65601 ACV65601:ADA65601 AMR65601:AMW65601 AWN65601:AWS65601 BGJ65601:BGO65601 BQF65601:BQK65601 CAB65601:CAG65601 CJX65601:CKC65601 CTT65601:CTY65601 DDP65601:DDU65601 DNL65601:DNQ65601 DXH65601:DXM65601 EHD65601:EHI65601 EQZ65601:ERE65601 FAV65601:FBA65601 FKR65601:FKW65601 FUN65601:FUS65601 GEJ65601:GEO65601 GOF65601:GOK65601 GYB65601:GYG65601 HHX65601:HIC65601 HRT65601:HRY65601 IBP65601:IBU65601 ILL65601:ILQ65601 IVH65601:IVM65601 JFD65601:JFI65601 JOZ65601:JPE65601 JYV65601:JZA65601 KIR65601:KIW65601 KSN65601:KSS65601 LCJ65601:LCO65601 LMF65601:LMK65601 LWB65601:LWG65601 MFX65601:MGC65601 MPT65601:MPY65601 MZP65601:MZU65601 NJL65601:NJQ65601 NTH65601:NTM65601 ODD65601:ODI65601 OMZ65601:ONE65601 OWV65601:OXA65601 PGR65601:PGW65601 PQN65601:PQS65601 QAJ65601:QAO65601 QKF65601:QKK65601 QUB65601:QUG65601 RDX65601:REC65601 RNT65601:RNY65601 RXP65601:RXU65601 SHL65601:SHQ65601 SRH65601:SRM65601 TBD65601:TBI65601 TKZ65601:TLE65601 TUV65601:TVA65601 UER65601:UEW65601 UON65601:UOS65601 UYJ65601:UYO65601 VIF65601:VIK65601 VSB65601:VSG65601 WBX65601:WCC65601 WLT65601:WLY65601 WVP65601:WVU65601 H131137:M131137 JD131137:JI131137 SZ131137:TE131137 ACV131137:ADA131137 AMR131137:AMW131137 AWN131137:AWS131137 BGJ131137:BGO131137 BQF131137:BQK131137 CAB131137:CAG131137 CJX131137:CKC131137 CTT131137:CTY131137 DDP131137:DDU131137 DNL131137:DNQ131137 DXH131137:DXM131137 EHD131137:EHI131137 EQZ131137:ERE131137 FAV131137:FBA131137 FKR131137:FKW131137 FUN131137:FUS131137 GEJ131137:GEO131137 GOF131137:GOK131137 GYB131137:GYG131137 HHX131137:HIC131137 HRT131137:HRY131137 IBP131137:IBU131137 ILL131137:ILQ131137 IVH131137:IVM131137 JFD131137:JFI131137 JOZ131137:JPE131137 JYV131137:JZA131137 KIR131137:KIW131137 KSN131137:KSS131137 LCJ131137:LCO131137 LMF131137:LMK131137 LWB131137:LWG131137 MFX131137:MGC131137 MPT131137:MPY131137 MZP131137:MZU131137 NJL131137:NJQ131137 NTH131137:NTM131137 ODD131137:ODI131137 OMZ131137:ONE131137 OWV131137:OXA131137 PGR131137:PGW131137 PQN131137:PQS131137 QAJ131137:QAO131137 QKF131137:QKK131137 QUB131137:QUG131137 RDX131137:REC131137 RNT131137:RNY131137 RXP131137:RXU131137 SHL131137:SHQ131137 SRH131137:SRM131137 TBD131137:TBI131137 TKZ131137:TLE131137 TUV131137:TVA131137 UER131137:UEW131137 UON131137:UOS131137 UYJ131137:UYO131137 VIF131137:VIK131137 VSB131137:VSG131137 WBX131137:WCC131137 WLT131137:WLY131137 WVP131137:WVU131137 H196673:M196673 JD196673:JI196673 SZ196673:TE196673 ACV196673:ADA196673 AMR196673:AMW196673 AWN196673:AWS196673 BGJ196673:BGO196673 BQF196673:BQK196673 CAB196673:CAG196673 CJX196673:CKC196673 CTT196673:CTY196673 DDP196673:DDU196673 DNL196673:DNQ196673 DXH196673:DXM196673 EHD196673:EHI196673 EQZ196673:ERE196673 FAV196673:FBA196673 FKR196673:FKW196673 FUN196673:FUS196673 GEJ196673:GEO196673 GOF196673:GOK196673 GYB196673:GYG196673 HHX196673:HIC196673 HRT196673:HRY196673 IBP196673:IBU196673 ILL196673:ILQ196673 IVH196673:IVM196673 JFD196673:JFI196673 JOZ196673:JPE196673 JYV196673:JZA196673 KIR196673:KIW196673 KSN196673:KSS196673 LCJ196673:LCO196673 LMF196673:LMK196673 LWB196673:LWG196673 MFX196673:MGC196673 MPT196673:MPY196673 MZP196673:MZU196673 NJL196673:NJQ196673 NTH196673:NTM196673 ODD196673:ODI196673 OMZ196673:ONE196673 OWV196673:OXA196673 PGR196673:PGW196673 PQN196673:PQS196673 QAJ196673:QAO196673 QKF196673:QKK196673 QUB196673:QUG196673 RDX196673:REC196673 RNT196673:RNY196673 RXP196673:RXU196673 SHL196673:SHQ196673 SRH196673:SRM196673 TBD196673:TBI196673 TKZ196673:TLE196673 TUV196673:TVA196673 UER196673:UEW196673 UON196673:UOS196673 UYJ196673:UYO196673 VIF196673:VIK196673 VSB196673:VSG196673 WBX196673:WCC196673 WLT196673:WLY196673 WVP196673:WVU196673 H262209:M262209 JD262209:JI262209 SZ262209:TE262209 ACV262209:ADA262209 AMR262209:AMW262209 AWN262209:AWS262209 BGJ262209:BGO262209 BQF262209:BQK262209 CAB262209:CAG262209 CJX262209:CKC262209 CTT262209:CTY262209 DDP262209:DDU262209 DNL262209:DNQ262209 DXH262209:DXM262209 EHD262209:EHI262209 EQZ262209:ERE262209 FAV262209:FBA262209 FKR262209:FKW262209 FUN262209:FUS262209 GEJ262209:GEO262209 GOF262209:GOK262209 GYB262209:GYG262209 HHX262209:HIC262209 HRT262209:HRY262209 IBP262209:IBU262209 ILL262209:ILQ262209 IVH262209:IVM262209 JFD262209:JFI262209 JOZ262209:JPE262209 JYV262209:JZA262209 KIR262209:KIW262209 KSN262209:KSS262209 LCJ262209:LCO262209 LMF262209:LMK262209 LWB262209:LWG262209 MFX262209:MGC262209 MPT262209:MPY262209 MZP262209:MZU262209 NJL262209:NJQ262209 NTH262209:NTM262209 ODD262209:ODI262209 OMZ262209:ONE262209 OWV262209:OXA262209 PGR262209:PGW262209 PQN262209:PQS262209 QAJ262209:QAO262209 QKF262209:QKK262209 QUB262209:QUG262209 RDX262209:REC262209 RNT262209:RNY262209 RXP262209:RXU262209 SHL262209:SHQ262209 SRH262209:SRM262209 TBD262209:TBI262209 TKZ262209:TLE262209 TUV262209:TVA262209 UER262209:UEW262209 UON262209:UOS262209 UYJ262209:UYO262209 VIF262209:VIK262209 VSB262209:VSG262209 WBX262209:WCC262209 WLT262209:WLY262209 WVP262209:WVU262209 H327745:M327745 JD327745:JI327745 SZ327745:TE327745 ACV327745:ADA327745 AMR327745:AMW327745 AWN327745:AWS327745 BGJ327745:BGO327745 BQF327745:BQK327745 CAB327745:CAG327745 CJX327745:CKC327745 CTT327745:CTY327745 DDP327745:DDU327745 DNL327745:DNQ327745 DXH327745:DXM327745 EHD327745:EHI327745 EQZ327745:ERE327745 FAV327745:FBA327745 FKR327745:FKW327745 FUN327745:FUS327745 GEJ327745:GEO327745 GOF327745:GOK327745 GYB327745:GYG327745 HHX327745:HIC327745 HRT327745:HRY327745 IBP327745:IBU327745 ILL327745:ILQ327745 IVH327745:IVM327745 JFD327745:JFI327745 JOZ327745:JPE327745 JYV327745:JZA327745 KIR327745:KIW327745 KSN327745:KSS327745 LCJ327745:LCO327745 LMF327745:LMK327745 LWB327745:LWG327745 MFX327745:MGC327745 MPT327745:MPY327745 MZP327745:MZU327745 NJL327745:NJQ327745 NTH327745:NTM327745 ODD327745:ODI327745 OMZ327745:ONE327745 OWV327745:OXA327745 PGR327745:PGW327745 PQN327745:PQS327745 QAJ327745:QAO327745 QKF327745:QKK327745 QUB327745:QUG327745 RDX327745:REC327745 RNT327745:RNY327745 RXP327745:RXU327745 SHL327745:SHQ327745 SRH327745:SRM327745 TBD327745:TBI327745 TKZ327745:TLE327745 TUV327745:TVA327745 UER327745:UEW327745 UON327745:UOS327745 UYJ327745:UYO327745 VIF327745:VIK327745 VSB327745:VSG327745 WBX327745:WCC327745 WLT327745:WLY327745 WVP327745:WVU327745 H393281:M393281 JD393281:JI393281 SZ393281:TE393281 ACV393281:ADA393281 AMR393281:AMW393281 AWN393281:AWS393281 BGJ393281:BGO393281 BQF393281:BQK393281 CAB393281:CAG393281 CJX393281:CKC393281 CTT393281:CTY393281 DDP393281:DDU393281 DNL393281:DNQ393281 DXH393281:DXM393281 EHD393281:EHI393281 EQZ393281:ERE393281 FAV393281:FBA393281 FKR393281:FKW393281 FUN393281:FUS393281 GEJ393281:GEO393281 GOF393281:GOK393281 GYB393281:GYG393281 HHX393281:HIC393281 HRT393281:HRY393281 IBP393281:IBU393281 ILL393281:ILQ393281 IVH393281:IVM393281 JFD393281:JFI393281 JOZ393281:JPE393281 JYV393281:JZA393281 KIR393281:KIW393281 KSN393281:KSS393281 LCJ393281:LCO393281 LMF393281:LMK393281 LWB393281:LWG393281 MFX393281:MGC393281 MPT393281:MPY393281 MZP393281:MZU393281 NJL393281:NJQ393281 NTH393281:NTM393281 ODD393281:ODI393281 OMZ393281:ONE393281 OWV393281:OXA393281 PGR393281:PGW393281 PQN393281:PQS393281 QAJ393281:QAO393281 QKF393281:QKK393281 QUB393281:QUG393281 RDX393281:REC393281 RNT393281:RNY393281 RXP393281:RXU393281 SHL393281:SHQ393281 SRH393281:SRM393281 TBD393281:TBI393281 TKZ393281:TLE393281 TUV393281:TVA393281 UER393281:UEW393281 UON393281:UOS393281 UYJ393281:UYO393281 VIF393281:VIK393281 VSB393281:VSG393281 WBX393281:WCC393281 WLT393281:WLY393281 WVP393281:WVU393281 H458817:M458817 JD458817:JI458817 SZ458817:TE458817 ACV458817:ADA458817 AMR458817:AMW458817 AWN458817:AWS458817 BGJ458817:BGO458817 BQF458817:BQK458817 CAB458817:CAG458817 CJX458817:CKC458817 CTT458817:CTY458817 DDP458817:DDU458817 DNL458817:DNQ458817 DXH458817:DXM458817 EHD458817:EHI458817 EQZ458817:ERE458817 FAV458817:FBA458817 FKR458817:FKW458817 FUN458817:FUS458817 GEJ458817:GEO458817 GOF458817:GOK458817 GYB458817:GYG458817 HHX458817:HIC458817 HRT458817:HRY458817 IBP458817:IBU458817 ILL458817:ILQ458817 IVH458817:IVM458817 JFD458817:JFI458817 JOZ458817:JPE458817 JYV458817:JZA458817 KIR458817:KIW458817 KSN458817:KSS458817 LCJ458817:LCO458817 LMF458817:LMK458817 LWB458817:LWG458817 MFX458817:MGC458817 MPT458817:MPY458817 MZP458817:MZU458817 NJL458817:NJQ458817 NTH458817:NTM458817 ODD458817:ODI458817 OMZ458817:ONE458817 OWV458817:OXA458817 PGR458817:PGW458817 PQN458817:PQS458817 QAJ458817:QAO458817 QKF458817:QKK458817 QUB458817:QUG458817 RDX458817:REC458817 RNT458817:RNY458817 RXP458817:RXU458817 SHL458817:SHQ458817 SRH458817:SRM458817 TBD458817:TBI458817 TKZ458817:TLE458817 TUV458817:TVA458817 UER458817:UEW458817 UON458817:UOS458817 UYJ458817:UYO458817 VIF458817:VIK458817 VSB458817:VSG458817 WBX458817:WCC458817 WLT458817:WLY458817 WVP458817:WVU458817 H524353:M524353 JD524353:JI524353 SZ524353:TE524353 ACV524353:ADA524353 AMR524353:AMW524353 AWN524353:AWS524353 BGJ524353:BGO524353 BQF524353:BQK524353 CAB524353:CAG524353 CJX524353:CKC524353 CTT524353:CTY524353 DDP524353:DDU524353 DNL524353:DNQ524353 DXH524353:DXM524353 EHD524353:EHI524353 EQZ524353:ERE524353 FAV524353:FBA524353 FKR524353:FKW524353 FUN524353:FUS524353 GEJ524353:GEO524353 GOF524353:GOK524353 GYB524353:GYG524353 HHX524353:HIC524353 HRT524353:HRY524353 IBP524353:IBU524353 ILL524353:ILQ524353 IVH524353:IVM524353 JFD524353:JFI524353 JOZ524353:JPE524353 JYV524353:JZA524353 KIR524353:KIW524353 KSN524353:KSS524353 LCJ524353:LCO524353 LMF524353:LMK524353 LWB524353:LWG524353 MFX524353:MGC524353 MPT524353:MPY524353 MZP524353:MZU524353 NJL524353:NJQ524353 NTH524353:NTM524353 ODD524353:ODI524353 OMZ524353:ONE524353 OWV524353:OXA524353 PGR524353:PGW524353 PQN524353:PQS524353 QAJ524353:QAO524353 QKF524353:QKK524353 QUB524353:QUG524353 RDX524353:REC524353 RNT524353:RNY524353 RXP524353:RXU524353 SHL524353:SHQ524353 SRH524353:SRM524353 TBD524353:TBI524353 TKZ524353:TLE524353 TUV524353:TVA524353 UER524353:UEW524353 UON524353:UOS524353 UYJ524353:UYO524353 VIF524353:VIK524353 VSB524353:VSG524353 WBX524353:WCC524353 WLT524353:WLY524353 WVP524353:WVU524353 H589889:M589889 JD589889:JI589889 SZ589889:TE589889 ACV589889:ADA589889 AMR589889:AMW589889 AWN589889:AWS589889 BGJ589889:BGO589889 BQF589889:BQK589889 CAB589889:CAG589889 CJX589889:CKC589889 CTT589889:CTY589889 DDP589889:DDU589889 DNL589889:DNQ589889 DXH589889:DXM589889 EHD589889:EHI589889 EQZ589889:ERE589889 FAV589889:FBA589889 FKR589889:FKW589889 FUN589889:FUS589889 GEJ589889:GEO589889 GOF589889:GOK589889 GYB589889:GYG589889 HHX589889:HIC589889 HRT589889:HRY589889 IBP589889:IBU589889 ILL589889:ILQ589889 IVH589889:IVM589889 JFD589889:JFI589889 JOZ589889:JPE589889 JYV589889:JZA589889 KIR589889:KIW589889 KSN589889:KSS589889 LCJ589889:LCO589889 LMF589889:LMK589889 LWB589889:LWG589889 MFX589889:MGC589889 MPT589889:MPY589889 MZP589889:MZU589889 NJL589889:NJQ589889 NTH589889:NTM589889 ODD589889:ODI589889 OMZ589889:ONE589889 OWV589889:OXA589889 PGR589889:PGW589889 PQN589889:PQS589889 QAJ589889:QAO589889 QKF589889:QKK589889 QUB589889:QUG589889 RDX589889:REC589889 RNT589889:RNY589889 RXP589889:RXU589889 SHL589889:SHQ589889 SRH589889:SRM589889 TBD589889:TBI589889 TKZ589889:TLE589889 TUV589889:TVA589889 UER589889:UEW589889 UON589889:UOS589889 UYJ589889:UYO589889 VIF589889:VIK589889 VSB589889:VSG589889 WBX589889:WCC589889 WLT589889:WLY589889 WVP589889:WVU589889 H655425:M655425 JD655425:JI655425 SZ655425:TE655425 ACV655425:ADA655425 AMR655425:AMW655425 AWN655425:AWS655425 BGJ655425:BGO655425 BQF655425:BQK655425 CAB655425:CAG655425 CJX655425:CKC655425 CTT655425:CTY655425 DDP655425:DDU655425 DNL655425:DNQ655425 DXH655425:DXM655425 EHD655425:EHI655425 EQZ655425:ERE655425 FAV655425:FBA655425 FKR655425:FKW655425 FUN655425:FUS655425 GEJ655425:GEO655425 GOF655425:GOK655425 GYB655425:GYG655425 HHX655425:HIC655425 HRT655425:HRY655425 IBP655425:IBU655425 ILL655425:ILQ655425 IVH655425:IVM655425 JFD655425:JFI655425 JOZ655425:JPE655425 JYV655425:JZA655425 KIR655425:KIW655425 KSN655425:KSS655425 LCJ655425:LCO655425 LMF655425:LMK655425 LWB655425:LWG655425 MFX655425:MGC655425 MPT655425:MPY655425 MZP655425:MZU655425 NJL655425:NJQ655425 NTH655425:NTM655425 ODD655425:ODI655425 OMZ655425:ONE655425 OWV655425:OXA655425 PGR655425:PGW655425 PQN655425:PQS655425 QAJ655425:QAO655425 QKF655425:QKK655425 QUB655425:QUG655425 RDX655425:REC655425 RNT655425:RNY655425 RXP655425:RXU655425 SHL655425:SHQ655425 SRH655425:SRM655425 TBD655425:TBI655425 TKZ655425:TLE655425 TUV655425:TVA655425 UER655425:UEW655425 UON655425:UOS655425 UYJ655425:UYO655425 VIF655425:VIK655425 VSB655425:VSG655425 WBX655425:WCC655425 WLT655425:WLY655425 WVP655425:WVU655425 H720961:M720961 JD720961:JI720961 SZ720961:TE720961 ACV720961:ADA720961 AMR720961:AMW720961 AWN720961:AWS720961 BGJ720961:BGO720961 BQF720961:BQK720961 CAB720961:CAG720961 CJX720961:CKC720961 CTT720961:CTY720961 DDP720961:DDU720961 DNL720961:DNQ720961 DXH720961:DXM720961 EHD720961:EHI720961 EQZ720961:ERE720961 FAV720961:FBA720961 FKR720961:FKW720961 FUN720961:FUS720961 GEJ720961:GEO720961 GOF720961:GOK720961 GYB720961:GYG720961 HHX720961:HIC720961 HRT720961:HRY720961 IBP720961:IBU720961 ILL720961:ILQ720961 IVH720961:IVM720961 JFD720961:JFI720961 JOZ720961:JPE720961 JYV720961:JZA720961 KIR720961:KIW720961 KSN720961:KSS720961 LCJ720961:LCO720961 LMF720961:LMK720961 LWB720961:LWG720961 MFX720961:MGC720961 MPT720961:MPY720961 MZP720961:MZU720961 NJL720961:NJQ720961 NTH720961:NTM720961 ODD720961:ODI720961 OMZ720961:ONE720961 OWV720961:OXA720961 PGR720961:PGW720961 PQN720961:PQS720961 QAJ720961:QAO720961 QKF720961:QKK720961 QUB720961:QUG720961 RDX720961:REC720961 RNT720961:RNY720961 RXP720961:RXU720961 SHL720961:SHQ720961 SRH720961:SRM720961 TBD720961:TBI720961 TKZ720961:TLE720961 TUV720961:TVA720961 UER720961:UEW720961 UON720961:UOS720961 UYJ720961:UYO720961 VIF720961:VIK720961 VSB720961:VSG720961 WBX720961:WCC720961 WLT720961:WLY720961 WVP720961:WVU720961 H786497:M786497 JD786497:JI786497 SZ786497:TE786497 ACV786497:ADA786497 AMR786497:AMW786497 AWN786497:AWS786497 BGJ786497:BGO786497 BQF786497:BQK786497 CAB786497:CAG786497 CJX786497:CKC786497 CTT786497:CTY786497 DDP786497:DDU786497 DNL786497:DNQ786497 DXH786497:DXM786497 EHD786497:EHI786497 EQZ786497:ERE786497 FAV786497:FBA786497 FKR786497:FKW786497 FUN786497:FUS786497 GEJ786497:GEO786497 GOF786497:GOK786497 GYB786497:GYG786497 HHX786497:HIC786497 HRT786497:HRY786497 IBP786497:IBU786497 ILL786497:ILQ786497 IVH786497:IVM786497 JFD786497:JFI786497 JOZ786497:JPE786497 JYV786497:JZA786497 KIR786497:KIW786497 KSN786497:KSS786497 LCJ786497:LCO786497 LMF786497:LMK786497 LWB786497:LWG786497 MFX786497:MGC786497 MPT786497:MPY786497 MZP786497:MZU786497 NJL786497:NJQ786497 NTH786497:NTM786497 ODD786497:ODI786497 OMZ786497:ONE786497 OWV786497:OXA786497 PGR786497:PGW786497 PQN786497:PQS786497 QAJ786497:QAO786497 QKF786497:QKK786497 QUB786497:QUG786497 RDX786497:REC786497 RNT786497:RNY786497 RXP786497:RXU786497 SHL786497:SHQ786497 SRH786497:SRM786497 TBD786497:TBI786497 TKZ786497:TLE786497 TUV786497:TVA786497 UER786497:UEW786497 UON786497:UOS786497 UYJ786497:UYO786497 VIF786497:VIK786497 VSB786497:VSG786497 WBX786497:WCC786497 WLT786497:WLY786497 WVP786497:WVU786497 H852033:M852033 JD852033:JI852033 SZ852033:TE852033 ACV852033:ADA852033 AMR852033:AMW852033 AWN852033:AWS852033 BGJ852033:BGO852033 BQF852033:BQK852033 CAB852033:CAG852033 CJX852033:CKC852033 CTT852033:CTY852033 DDP852033:DDU852033 DNL852033:DNQ852033 DXH852033:DXM852033 EHD852033:EHI852033 EQZ852033:ERE852033 FAV852033:FBA852033 FKR852033:FKW852033 FUN852033:FUS852033 GEJ852033:GEO852033 GOF852033:GOK852033 GYB852033:GYG852033 HHX852033:HIC852033 HRT852033:HRY852033 IBP852033:IBU852033 ILL852033:ILQ852033 IVH852033:IVM852033 JFD852033:JFI852033 JOZ852033:JPE852033 JYV852033:JZA852033 KIR852033:KIW852033 KSN852033:KSS852033 LCJ852033:LCO852033 LMF852033:LMK852033 LWB852033:LWG852033 MFX852033:MGC852033 MPT852033:MPY852033 MZP852033:MZU852033 NJL852033:NJQ852033 NTH852033:NTM852033 ODD852033:ODI852033 OMZ852033:ONE852033 OWV852033:OXA852033 PGR852033:PGW852033 PQN852033:PQS852033 QAJ852033:QAO852033 QKF852033:QKK852033 QUB852033:QUG852033 RDX852033:REC852033 RNT852033:RNY852033 RXP852033:RXU852033 SHL852033:SHQ852033 SRH852033:SRM852033 TBD852033:TBI852033 TKZ852033:TLE852033 TUV852033:TVA852033 UER852033:UEW852033 UON852033:UOS852033 UYJ852033:UYO852033 VIF852033:VIK852033 VSB852033:VSG852033 WBX852033:WCC852033 WLT852033:WLY852033 WVP852033:WVU852033 H917569:M917569 JD917569:JI917569 SZ917569:TE917569 ACV917569:ADA917569 AMR917569:AMW917569 AWN917569:AWS917569 BGJ917569:BGO917569 BQF917569:BQK917569 CAB917569:CAG917569 CJX917569:CKC917569 CTT917569:CTY917569 DDP917569:DDU917569 DNL917569:DNQ917569 DXH917569:DXM917569 EHD917569:EHI917569 EQZ917569:ERE917569 FAV917569:FBA917569 FKR917569:FKW917569 FUN917569:FUS917569 GEJ917569:GEO917569 GOF917569:GOK917569 GYB917569:GYG917569 HHX917569:HIC917569 HRT917569:HRY917569 IBP917569:IBU917569 ILL917569:ILQ917569 IVH917569:IVM917569 JFD917569:JFI917569 JOZ917569:JPE917569 JYV917569:JZA917569 KIR917569:KIW917569 KSN917569:KSS917569 LCJ917569:LCO917569 LMF917569:LMK917569 LWB917569:LWG917569 MFX917569:MGC917569 MPT917569:MPY917569 MZP917569:MZU917569 NJL917569:NJQ917569 NTH917569:NTM917569 ODD917569:ODI917569 OMZ917569:ONE917569 OWV917569:OXA917569 PGR917569:PGW917569 PQN917569:PQS917569 QAJ917569:QAO917569 QKF917569:QKK917569 QUB917569:QUG917569 RDX917569:REC917569 RNT917569:RNY917569 RXP917569:RXU917569 SHL917569:SHQ917569 SRH917569:SRM917569 TBD917569:TBI917569 TKZ917569:TLE917569 TUV917569:TVA917569 UER917569:UEW917569 UON917569:UOS917569 UYJ917569:UYO917569 VIF917569:VIK917569 VSB917569:VSG917569 WBX917569:WCC917569 WLT917569:WLY917569 WVP917569:WVU917569 H983105:M983105 JD983105:JI983105 SZ983105:TE983105 ACV983105:ADA983105 AMR983105:AMW983105 AWN983105:AWS983105 BGJ983105:BGO983105 BQF983105:BQK983105 CAB983105:CAG983105 CJX983105:CKC983105 CTT983105:CTY983105 DDP983105:DDU983105 DNL983105:DNQ983105 DXH983105:DXM983105 EHD983105:EHI983105 EQZ983105:ERE983105 FAV983105:FBA983105 FKR983105:FKW983105 FUN983105:FUS983105 GEJ983105:GEO983105 GOF983105:GOK983105 GYB983105:GYG983105 HHX983105:HIC983105 HRT983105:HRY983105 IBP983105:IBU983105 ILL983105:ILQ983105 IVH983105:IVM983105 JFD983105:JFI983105 JOZ983105:JPE983105 JYV983105:JZA983105 KIR983105:KIW983105 KSN983105:KSS983105 LCJ983105:LCO983105 LMF983105:LMK983105 LWB983105:LWG983105 MFX983105:MGC983105 MPT983105:MPY983105 MZP983105:MZU983105 NJL983105:NJQ983105 NTH983105:NTM983105 ODD983105:ODI983105 OMZ983105:ONE983105 OWV983105:OXA983105 PGR983105:PGW983105 PQN983105:PQS983105 QAJ983105:QAO983105 QKF983105:QKK983105 QUB983105:QUG983105 RDX983105:REC983105 RNT983105:RNY983105 RXP983105:RXU983105 SHL983105:SHQ983105 SRH983105:SRM983105 TBD983105:TBI983105 TKZ983105:TLE983105 TUV983105:TVA983105 UER983105:UEW983105 UON983105:UOS983105 UYJ983105:UYO983105 VIF983105:VIK983105 VSB983105:VSG983105 WBX983105:WCC983105 WLT983105:WLY983105 WVP983105:WVU983105 K63 JG63 TC63 ACY63 AMU63 AWQ63 BGM63 BQI63 CAE63 CKA63 CTW63 DDS63 DNO63 DXK63 EHG63 ERC63 FAY63 FKU63 FUQ63 GEM63 GOI63 GYE63 HIA63 HRW63 IBS63 ILO63 IVK63 JFG63 JPC63 JYY63 KIU63 KSQ63 LCM63 LMI63 LWE63 MGA63 MPW63 MZS63 NJO63 NTK63 ODG63 ONC63 OWY63 PGU63 PQQ63 QAM63 QKI63 QUE63 REA63 RNW63 RXS63 SHO63 SRK63 TBG63 TLC63 TUY63 UEU63 UOQ63 UYM63 VII63 VSE63 WCA63 WLW63 WVS63 K65599 JG65599 TC65599 ACY65599 AMU65599 AWQ65599 BGM65599 BQI65599 CAE65599 CKA65599 CTW65599 DDS65599 DNO65599 DXK65599 EHG65599 ERC65599 FAY65599 FKU65599 FUQ65599 GEM65599 GOI65599 GYE65599 HIA65599 HRW65599 IBS65599 ILO65599 IVK65599 JFG65599 JPC65599 JYY65599 KIU65599 KSQ65599 LCM65599 LMI65599 LWE65599 MGA65599 MPW65599 MZS65599 NJO65599 NTK65599 ODG65599 ONC65599 OWY65599 PGU65599 PQQ65599 QAM65599 QKI65599 QUE65599 REA65599 RNW65599 RXS65599 SHO65599 SRK65599 TBG65599 TLC65599 TUY65599 UEU65599 UOQ65599 UYM65599 VII65599 VSE65599 WCA65599 WLW65599 WVS65599 K131135 JG131135 TC131135 ACY131135 AMU131135 AWQ131135 BGM131135 BQI131135 CAE131135 CKA131135 CTW131135 DDS131135 DNO131135 DXK131135 EHG131135 ERC131135 FAY131135 FKU131135 FUQ131135 GEM131135 GOI131135 GYE131135 HIA131135 HRW131135 IBS131135 ILO131135 IVK131135 JFG131135 JPC131135 JYY131135 KIU131135 KSQ131135 LCM131135 LMI131135 LWE131135 MGA131135 MPW131135 MZS131135 NJO131135 NTK131135 ODG131135 ONC131135 OWY131135 PGU131135 PQQ131135 QAM131135 QKI131135 QUE131135 REA131135 RNW131135 RXS131135 SHO131135 SRK131135 TBG131135 TLC131135 TUY131135 UEU131135 UOQ131135 UYM131135 VII131135 VSE131135 WCA131135 WLW131135 WVS131135 K196671 JG196671 TC196671 ACY196671 AMU196671 AWQ196671 BGM196671 BQI196671 CAE196671 CKA196671 CTW196671 DDS196671 DNO196671 DXK196671 EHG196671 ERC196671 FAY196671 FKU196671 FUQ196671 GEM196671 GOI196671 GYE196671 HIA196671 HRW196671 IBS196671 ILO196671 IVK196671 JFG196671 JPC196671 JYY196671 KIU196671 KSQ196671 LCM196671 LMI196671 LWE196671 MGA196671 MPW196671 MZS196671 NJO196671 NTK196671 ODG196671 ONC196671 OWY196671 PGU196671 PQQ196671 QAM196671 QKI196671 QUE196671 REA196671 RNW196671 RXS196671 SHO196671 SRK196671 TBG196671 TLC196671 TUY196671 UEU196671 UOQ196671 UYM196671 VII196671 VSE196671 WCA196671 WLW196671 WVS196671 K262207 JG262207 TC262207 ACY262207 AMU262207 AWQ262207 BGM262207 BQI262207 CAE262207 CKA262207 CTW262207 DDS262207 DNO262207 DXK262207 EHG262207 ERC262207 FAY262207 FKU262207 FUQ262207 GEM262207 GOI262207 GYE262207 HIA262207 HRW262207 IBS262207 ILO262207 IVK262207 JFG262207 JPC262207 JYY262207 KIU262207 KSQ262207 LCM262207 LMI262207 LWE262207 MGA262207 MPW262207 MZS262207 NJO262207 NTK262207 ODG262207 ONC262207 OWY262207 PGU262207 PQQ262207 QAM262207 QKI262207 QUE262207 REA262207 RNW262207 RXS262207 SHO262207 SRK262207 TBG262207 TLC262207 TUY262207 UEU262207 UOQ262207 UYM262207 VII262207 VSE262207 WCA262207 WLW262207 WVS262207 K327743 JG327743 TC327743 ACY327743 AMU327743 AWQ327743 BGM327743 BQI327743 CAE327743 CKA327743 CTW327743 DDS327743 DNO327743 DXK327743 EHG327743 ERC327743 FAY327743 FKU327743 FUQ327743 GEM327743 GOI327743 GYE327743 HIA327743 HRW327743 IBS327743 ILO327743 IVK327743 JFG327743 JPC327743 JYY327743 KIU327743 KSQ327743 LCM327743 LMI327743 LWE327743 MGA327743 MPW327743 MZS327743 NJO327743 NTK327743 ODG327743 ONC327743 OWY327743 PGU327743 PQQ327743 QAM327743 QKI327743 QUE327743 REA327743 RNW327743 RXS327743 SHO327743 SRK327743 TBG327743 TLC327743 TUY327743 UEU327743 UOQ327743 UYM327743 VII327743 VSE327743 WCA327743 WLW327743 WVS327743 K393279 JG393279 TC393279 ACY393279 AMU393279 AWQ393279 BGM393279 BQI393279 CAE393279 CKA393279 CTW393279 DDS393279 DNO393279 DXK393279 EHG393279 ERC393279 FAY393279 FKU393279 FUQ393279 GEM393279 GOI393279 GYE393279 HIA393279 HRW393279 IBS393279 ILO393279 IVK393279 JFG393279 JPC393279 JYY393279 KIU393279 KSQ393279 LCM393279 LMI393279 LWE393279 MGA393279 MPW393279 MZS393279 NJO393279 NTK393279 ODG393279 ONC393279 OWY393279 PGU393279 PQQ393279 QAM393279 QKI393279 QUE393279 REA393279 RNW393279 RXS393279 SHO393279 SRK393279 TBG393279 TLC393279 TUY393279 UEU393279 UOQ393279 UYM393279 VII393279 VSE393279 WCA393279 WLW393279 WVS393279 K458815 JG458815 TC458815 ACY458815 AMU458815 AWQ458815 BGM458815 BQI458815 CAE458815 CKA458815 CTW458815 DDS458815 DNO458815 DXK458815 EHG458815 ERC458815 FAY458815 FKU458815 FUQ458815 GEM458815 GOI458815 GYE458815 HIA458815 HRW458815 IBS458815 ILO458815 IVK458815 JFG458815 JPC458815 JYY458815 KIU458815 KSQ458815 LCM458815 LMI458815 LWE458815 MGA458815 MPW458815 MZS458815 NJO458815 NTK458815 ODG458815 ONC458815 OWY458815 PGU458815 PQQ458815 QAM458815 QKI458815 QUE458815 REA458815 RNW458815 RXS458815 SHO458815 SRK458815 TBG458815 TLC458815 TUY458815 UEU458815 UOQ458815 UYM458815 VII458815 VSE458815 WCA458815 WLW458815 WVS458815 K524351 JG524351 TC524351 ACY524351 AMU524351 AWQ524351 BGM524351 BQI524351 CAE524351 CKA524351 CTW524351 DDS524351 DNO524351 DXK524351 EHG524351 ERC524351 FAY524351 FKU524351 FUQ524351 GEM524351 GOI524351 GYE524351 HIA524351 HRW524351 IBS524351 ILO524351 IVK524351 JFG524351 JPC524351 JYY524351 KIU524351 KSQ524351 LCM524351 LMI524351 LWE524351 MGA524351 MPW524351 MZS524351 NJO524351 NTK524351 ODG524351 ONC524351 OWY524351 PGU524351 PQQ524351 QAM524351 QKI524351 QUE524351 REA524351 RNW524351 RXS524351 SHO524351 SRK524351 TBG524351 TLC524351 TUY524351 UEU524351 UOQ524351 UYM524351 VII524351 VSE524351 WCA524351 WLW524351 WVS524351 K589887 JG589887 TC589887 ACY589887 AMU589887 AWQ589887 BGM589887 BQI589887 CAE589887 CKA589887 CTW589887 DDS589887 DNO589887 DXK589887 EHG589887 ERC589887 FAY589887 FKU589887 FUQ589887 GEM589887 GOI589887 GYE589887 HIA589887 HRW589887 IBS589887 ILO589887 IVK589887 JFG589887 JPC589887 JYY589887 KIU589887 KSQ589887 LCM589887 LMI589887 LWE589887 MGA589887 MPW589887 MZS589887 NJO589887 NTK589887 ODG589887 ONC589887 OWY589887 PGU589887 PQQ589887 QAM589887 QKI589887 QUE589887 REA589887 RNW589887 RXS589887 SHO589887 SRK589887 TBG589887 TLC589887 TUY589887 UEU589887 UOQ589887 UYM589887 VII589887 VSE589887 WCA589887 WLW589887 WVS589887 K655423 JG655423 TC655423 ACY655423 AMU655423 AWQ655423 BGM655423 BQI655423 CAE655423 CKA655423 CTW655423 DDS655423 DNO655423 DXK655423 EHG655423 ERC655423 FAY655423 FKU655423 FUQ655423 GEM655423 GOI655423 GYE655423 HIA655423 HRW655423 IBS655423 ILO655423 IVK655423 JFG655423 JPC655423 JYY655423 KIU655423 KSQ655423 LCM655423 LMI655423 LWE655423 MGA655423 MPW655423 MZS655423 NJO655423 NTK655423 ODG655423 ONC655423 OWY655423 PGU655423 PQQ655423 QAM655423 QKI655423 QUE655423 REA655423 RNW655423 RXS655423 SHO655423 SRK655423 TBG655423 TLC655423 TUY655423 UEU655423 UOQ655423 UYM655423 VII655423 VSE655423 WCA655423 WLW655423 WVS655423 K720959 JG720959 TC720959 ACY720959 AMU720959 AWQ720959 BGM720959 BQI720959 CAE720959 CKA720959 CTW720959 DDS720959 DNO720959 DXK720959 EHG720959 ERC720959 FAY720959 FKU720959 FUQ720959 GEM720959 GOI720959 GYE720959 HIA720959 HRW720959 IBS720959 ILO720959 IVK720959 JFG720959 JPC720959 JYY720959 KIU720959 KSQ720959 LCM720959 LMI720959 LWE720959 MGA720959 MPW720959 MZS720959 NJO720959 NTK720959 ODG720959 ONC720959 OWY720959 PGU720959 PQQ720959 QAM720959 QKI720959 QUE720959 REA720959 RNW720959 RXS720959 SHO720959 SRK720959 TBG720959 TLC720959 TUY720959 UEU720959 UOQ720959 UYM720959 VII720959 VSE720959 WCA720959 WLW720959 WVS720959 K786495 JG786495 TC786495 ACY786495 AMU786495 AWQ786495 BGM786495 BQI786495 CAE786495 CKA786495 CTW786495 DDS786495 DNO786495 DXK786495 EHG786495 ERC786495 FAY786495 FKU786495 FUQ786495 GEM786495 GOI786495 GYE786495 HIA786495 HRW786495 IBS786495 ILO786495 IVK786495 JFG786495 JPC786495 JYY786495 KIU786495 KSQ786495 LCM786495 LMI786495 LWE786495 MGA786495 MPW786495 MZS786495 NJO786495 NTK786495 ODG786495 ONC786495 OWY786495 PGU786495 PQQ786495 QAM786495 QKI786495 QUE786495 REA786495 RNW786495 RXS786495 SHO786495 SRK786495 TBG786495 TLC786495 TUY786495 UEU786495 UOQ786495 UYM786495 VII786495 VSE786495 WCA786495 WLW786495 WVS786495 K852031 JG852031 TC852031 ACY852031 AMU852031 AWQ852031 BGM852031 BQI852031 CAE852031 CKA852031 CTW852031 DDS852031 DNO852031 DXK852031 EHG852031 ERC852031 FAY852031 FKU852031 FUQ852031 GEM852031 GOI852031 GYE852031 HIA852031 HRW852031 IBS852031 ILO852031 IVK852031 JFG852031 JPC852031 JYY852031 KIU852031 KSQ852031 LCM852031 LMI852031 LWE852031 MGA852031 MPW852031 MZS852031 NJO852031 NTK852031 ODG852031 ONC852031 OWY852031 PGU852031 PQQ852031 QAM852031 QKI852031 QUE852031 REA852031 RNW852031 RXS852031 SHO852031 SRK852031 TBG852031 TLC852031 TUY852031 UEU852031 UOQ852031 UYM852031 VII852031 VSE852031 WCA852031 WLW852031 WVS852031 K917567 JG917567 TC917567 ACY917567 AMU917567 AWQ917567 BGM917567 BQI917567 CAE917567 CKA917567 CTW917567 DDS917567 DNO917567 DXK917567 EHG917567 ERC917567 FAY917567 FKU917567 FUQ917567 GEM917567 GOI917567 GYE917567 HIA917567 HRW917567 IBS917567 ILO917567 IVK917567 JFG917567 JPC917567 JYY917567 KIU917567 KSQ917567 LCM917567 LMI917567 LWE917567 MGA917567 MPW917567 MZS917567 NJO917567 NTK917567 ODG917567 ONC917567 OWY917567 PGU917567 PQQ917567 QAM917567 QKI917567 QUE917567 REA917567 RNW917567 RXS917567 SHO917567 SRK917567 TBG917567 TLC917567 TUY917567 UEU917567 UOQ917567 UYM917567 VII917567 VSE917567 WCA917567 WLW917567 WVS917567 K983103 JG983103 TC983103 ACY983103 AMU983103 AWQ983103 BGM983103 BQI983103 CAE983103 CKA983103 CTW983103 DDS983103 DNO983103 DXK983103 EHG983103 ERC983103 FAY983103 FKU983103 FUQ983103 GEM983103 GOI983103 GYE983103 HIA983103 HRW983103 IBS983103 ILO983103 IVK983103 JFG983103 JPC983103 JYY983103 KIU983103 KSQ983103 LCM983103 LMI983103 LWE983103 MGA983103 MPW983103 MZS983103 NJO983103 NTK983103 ODG983103 ONC983103 OWY983103 PGU983103 PQQ983103 QAM983103 QKI983103 QUE983103 REA983103 RNW983103 RXS983103 SHO983103 SRK983103 TBG983103 TLC983103 TUY983103 UEU983103 UOQ983103 UYM983103 VII983103 VSE983103 WCA983103 WLW983103 WVS983103 L63:M64 JH63:JI64 TD63:TE64 ACZ63:ADA64 AMV63:AMW64 AWR63:AWS64 BGN63:BGO64 BQJ63:BQK64 CAF63:CAG64 CKB63:CKC64 CTX63:CTY64 DDT63:DDU64 DNP63:DNQ64 DXL63:DXM64 EHH63:EHI64 ERD63:ERE64 FAZ63:FBA64 FKV63:FKW64 FUR63:FUS64 GEN63:GEO64 GOJ63:GOK64 GYF63:GYG64 HIB63:HIC64 HRX63:HRY64 IBT63:IBU64 ILP63:ILQ64 IVL63:IVM64 JFH63:JFI64 JPD63:JPE64 JYZ63:JZA64 KIV63:KIW64 KSR63:KSS64 LCN63:LCO64 LMJ63:LMK64 LWF63:LWG64 MGB63:MGC64 MPX63:MPY64 MZT63:MZU64 NJP63:NJQ64 NTL63:NTM64 ODH63:ODI64 OND63:ONE64 OWZ63:OXA64 PGV63:PGW64 PQR63:PQS64 QAN63:QAO64 QKJ63:QKK64 QUF63:QUG64 REB63:REC64 RNX63:RNY64 RXT63:RXU64 SHP63:SHQ64 SRL63:SRM64 TBH63:TBI64 TLD63:TLE64 TUZ63:TVA64 UEV63:UEW64 UOR63:UOS64 UYN63:UYO64 VIJ63:VIK64 VSF63:VSG64 WCB63:WCC64 WLX63:WLY64 WVT63:WVU64 L65599:M65600 JH65599:JI65600 TD65599:TE65600 ACZ65599:ADA65600 AMV65599:AMW65600 AWR65599:AWS65600 BGN65599:BGO65600 BQJ65599:BQK65600 CAF65599:CAG65600 CKB65599:CKC65600 CTX65599:CTY65600 DDT65599:DDU65600 DNP65599:DNQ65600 DXL65599:DXM65600 EHH65599:EHI65600 ERD65599:ERE65600 FAZ65599:FBA65600 FKV65599:FKW65600 FUR65599:FUS65600 GEN65599:GEO65600 GOJ65599:GOK65600 GYF65599:GYG65600 HIB65599:HIC65600 HRX65599:HRY65600 IBT65599:IBU65600 ILP65599:ILQ65600 IVL65599:IVM65600 JFH65599:JFI65600 JPD65599:JPE65600 JYZ65599:JZA65600 KIV65599:KIW65600 KSR65599:KSS65600 LCN65599:LCO65600 LMJ65599:LMK65600 LWF65599:LWG65600 MGB65599:MGC65600 MPX65599:MPY65600 MZT65599:MZU65600 NJP65599:NJQ65600 NTL65599:NTM65600 ODH65599:ODI65600 OND65599:ONE65600 OWZ65599:OXA65600 PGV65599:PGW65600 PQR65599:PQS65600 QAN65599:QAO65600 QKJ65599:QKK65600 QUF65599:QUG65600 REB65599:REC65600 RNX65599:RNY65600 RXT65599:RXU65600 SHP65599:SHQ65600 SRL65599:SRM65600 TBH65599:TBI65600 TLD65599:TLE65600 TUZ65599:TVA65600 UEV65599:UEW65600 UOR65599:UOS65600 UYN65599:UYO65600 VIJ65599:VIK65600 VSF65599:VSG65600 WCB65599:WCC65600 WLX65599:WLY65600 WVT65599:WVU65600 L131135:M131136 JH131135:JI131136 TD131135:TE131136 ACZ131135:ADA131136 AMV131135:AMW131136 AWR131135:AWS131136 BGN131135:BGO131136 BQJ131135:BQK131136 CAF131135:CAG131136 CKB131135:CKC131136 CTX131135:CTY131136 DDT131135:DDU131136 DNP131135:DNQ131136 DXL131135:DXM131136 EHH131135:EHI131136 ERD131135:ERE131136 FAZ131135:FBA131136 FKV131135:FKW131136 FUR131135:FUS131136 GEN131135:GEO131136 GOJ131135:GOK131136 GYF131135:GYG131136 HIB131135:HIC131136 HRX131135:HRY131136 IBT131135:IBU131136 ILP131135:ILQ131136 IVL131135:IVM131136 JFH131135:JFI131136 JPD131135:JPE131136 JYZ131135:JZA131136 KIV131135:KIW131136 KSR131135:KSS131136 LCN131135:LCO131136 LMJ131135:LMK131136 LWF131135:LWG131136 MGB131135:MGC131136 MPX131135:MPY131136 MZT131135:MZU131136 NJP131135:NJQ131136 NTL131135:NTM131136 ODH131135:ODI131136 OND131135:ONE131136 OWZ131135:OXA131136 PGV131135:PGW131136 PQR131135:PQS131136 QAN131135:QAO131136 QKJ131135:QKK131136 QUF131135:QUG131136 REB131135:REC131136 RNX131135:RNY131136 RXT131135:RXU131136 SHP131135:SHQ131136 SRL131135:SRM131136 TBH131135:TBI131136 TLD131135:TLE131136 TUZ131135:TVA131136 UEV131135:UEW131136 UOR131135:UOS131136 UYN131135:UYO131136 VIJ131135:VIK131136 VSF131135:VSG131136 WCB131135:WCC131136 WLX131135:WLY131136 WVT131135:WVU131136 L196671:M196672 JH196671:JI196672 TD196671:TE196672 ACZ196671:ADA196672 AMV196671:AMW196672 AWR196671:AWS196672 BGN196671:BGO196672 BQJ196671:BQK196672 CAF196671:CAG196672 CKB196671:CKC196672 CTX196671:CTY196672 DDT196671:DDU196672 DNP196671:DNQ196672 DXL196671:DXM196672 EHH196671:EHI196672 ERD196671:ERE196672 FAZ196671:FBA196672 FKV196671:FKW196672 FUR196671:FUS196672 GEN196671:GEO196672 GOJ196671:GOK196672 GYF196671:GYG196672 HIB196671:HIC196672 HRX196671:HRY196672 IBT196671:IBU196672 ILP196671:ILQ196672 IVL196671:IVM196672 JFH196671:JFI196672 JPD196671:JPE196672 JYZ196671:JZA196672 KIV196671:KIW196672 KSR196671:KSS196672 LCN196671:LCO196672 LMJ196671:LMK196672 LWF196671:LWG196672 MGB196671:MGC196672 MPX196671:MPY196672 MZT196671:MZU196672 NJP196671:NJQ196672 NTL196671:NTM196672 ODH196671:ODI196672 OND196671:ONE196672 OWZ196671:OXA196672 PGV196671:PGW196672 PQR196671:PQS196672 QAN196671:QAO196672 QKJ196671:QKK196672 QUF196671:QUG196672 REB196671:REC196672 RNX196671:RNY196672 RXT196671:RXU196672 SHP196671:SHQ196672 SRL196671:SRM196672 TBH196671:TBI196672 TLD196671:TLE196672 TUZ196671:TVA196672 UEV196671:UEW196672 UOR196671:UOS196672 UYN196671:UYO196672 VIJ196671:VIK196672 VSF196671:VSG196672 WCB196671:WCC196672 WLX196671:WLY196672 WVT196671:WVU196672 L262207:M262208 JH262207:JI262208 TD262207:TE262208 ACZ262207:ADA262208 AMV262207:AMW262208 AWR262207:AWS262208 BGN262207:BGO262208 BQJ262207:BQK262208 CAF262207:CAG262208 CKB262207:CKC262208 CTX262207:CTY262208 DDT262207:DDU262208 DNP262207:DNQ262208 DXL262207:DXM262208 EHH262207:EHI262208 ERD262207:ERE262208 FAZ262207:FBA262208 FKV262207:FKW262208 FUR262207:FUS262208 GEN262207:GEO262208 GOJ262207:GOK262208 GYF262207:GYG262208 HIB262207:HIC262208 HRX262207:HRY262208 IBT262207:IBU262208 ILP262207:ILQ262208 IVL262207:IVM262208 JFH262207:JFI262208 JPD262207:JPE262208 JYZ262207:JZA262208 KIV262207:KIW262208 KSR262207:KSS262208 LCN262207:LCO262208 LMJ262207:LMK262208 LWF262207:LWG262208 MGB262207:MGC262208 MPX262207:MPY262208 MZT262207:MZU262208 NJP262207:NJQ262208 NTL262207:NTM262208 ODH262207:ODI262208 OND262207:ONE262208 OWZ262207:OXA262208 PGV262207:PGW262208 PQR262207:PQS262208 QAN262207:QAO262208 QKJ262207:QKK262208 QUF262207:QUG262208 REB262207:REC262208 RNX262207:RNY262208 RXT262207:RXU262208 SHP262207:SHQ262208 SRL262207:SRM262208 TBH262207:TBI262208 TLD262207:TLE262208 TUZ262207:TVA262208 UEV262207:UEW262208 UOR262207:UOS262208 UYN262207:UYO262208 VIJ262207:VIK262208 VSF262207:VSG262208 WCB262207:WCC262208 WLX262207:WLY262208 WVT262207:WVU262208 L327743:M327744 JH327743:JI327744 TD327743:TE327744 ACZ327743:ADA327744 AMV327743:AMW327744 AWR327743:AWS327744 BGN327743:BGO327744 BQJ327743:BQK327744 CAF327743:CAG327744 CKB327743:CKC327744 CTX327743:CTY327744 DDT327743:DDU327744 DNP327743:DNQ327744 DXL327743:DXM327744 EHH327743:EHI327744 ERD327743:ERE327744 FAZ327743:FBA327744 FKV327743:FKW327744 FUR327743:FUS327744 GEN327743:GEO327744 GOJ327743:GOK327744 GYF327743:GYG327744 HIB327743:HIC327744 HRX327743:HRY327744 IBT327743:IBU327744 ILP327743:ILQ327744 IVL327743:IVM327744 JFH327743:JFI327744 JPD327743:JPE327744 JYZ327743:JZA327744 KIV327743:KIW327744 KSR327743:KSS327744 LCN327743:LCO327744 LMJ327743:LMK327744 LWF327743:LWG327744 MGB327743:MGC327744 MPX327743:MPY327744 MZT327743:MZU327744 NJP327743:NJQ327744 NTL327743:NTM327744 ODH327743:ODI327744 OND327743:ONE327744 OWZ327743:OXA327744 PGV327743:PGW327744 PQR327743:PQS327744 QAN327743:QAO327744 QKJ327743:QKK327744 QUF327743:QUG327744 REB327743:REC327744 RNX327743:RNY327744 RXT327743:RXU327744 SHP327743:SHQ327744 SRL327743:SRM327744 TBH327743:TBI327744 TLD327743:TLE327744 TUZ327743:TVA327744 UEV327743:UEW327744 UOR327743:UOS327744 UYN327743:UYO327744 VIJ327743:VIK327744 VSF327743:VSG327744 WCB327743:WCC327744 WLX327743:WLY327744 WVT327743:WVU327744 L393279:M393280 JH393279:JI393280 TD393279:TE393280 ACZ393279:ADA393280 AMV393279:AMW393280 AWR393279:AWS393280 BGN393279:BGO393280 BQJ393279:BQK393280 CAF393279:CAG393280 CKB393279:CKC393280 CTX393279:CTY393280 DDT393279:DDU393280 DNP393279:DNQ393280 DXL393279:DXM393280 EHH393279:EHI393280 ERD393279:ERE393280 FAZ393279:FBA393280 FKV393279:FKW393280 FUR393279:FUS393280 GEN393279:GEO393280 GOJ393279:GOK393280 GYF393279:GYG393280 HIB393279:HIC393280 HRX393279:HRY393280 IBT393279:IBU393280 ILP393279:ILQ393280 IVL393279:IVM393280 JFH393279:JFI393280 JPD393279:JPE393280 JYZ393279:JZA393280 KIV393279:KIW393280 KSR393279:KSS393280 LCN393279:LCO393280 LMJ393279:LMK393280 LWF393279:LWG393280 MGB393279:MGC393280 MPX393279:MPY393280 MZT393279:MZU393280 NJP393279:NJQ393280 NTL393279:NTM393280 ODH393279:ODI393280 OND393279:ONE393280 OWZ393279:OXA393280 PGV393279:PGW393280 PQR393279:PQS393280 QAN393279:QAO393280 QKJ393279:QKK393280 QUF393279:QUG393280 REB393279:REC393280 RNX393279:RNY393280 RXT393279:RXU393280 SHP393279:SHQ393280 SRL393279:SRM393280 TBH393279:TBI393280 TLD393279:TLE393280 TUZ393279:TVA393280 UEV393279:UEW393280 UOR393279:UOS393280 UYN393279:UYO393280 VIJ393279:VIK393280 VSF393279:VSG393280 WCB393279:WCC393280 WLX393279:WLY393280 WVT393279:WVU393280 L458815:M458816 JH458815:JI458816 TD458815:TE458816 ACZ458815:ADA458816 AMV458815:AMW458816 AWR458815:AWS458816 BGN458815:BGO458816 BQJ458815:BQK458816 CAF458815:CAG458816 CKB458815:CKC458816 CTX458815:CTY458816 DDT458815:DDU458816 DNP458815:DNQ458816 DXL458815:DXM458816 EHH458815:EHI458816 ERD458815:ERE458816 FAZ458815:FBA458816 FKV458815:FKW458816 FUR458815:FUS458816 GEN458815:GEO458816 GOJ458815:GOK458816 GYF458815:GYG458816 HIB458815:HIC458816 HRX458815:HRY458816 IBT458815:IBU458816 ILP458815:ILQ458816 IVL458815:IVM458816 JFH458815:JFI458816 JPD458815:JPE458816 JYZ458815:JZA458816 KIV458815:KIW458816 KSR458815:KSS458816 LCN458815:LCO458816 LMJ458815:LMK458816 LWF458815:LWG458816 MGB458815:MGC458816 MPX458815:MPY458816 MZT458815:MZU458816 NJP458815:NJQ458816 NTL458815:NTM458816 ODH458815:ODI458816 OND458815:ONE458816 OWZ458815:OXA458816 PGV458815:PGW458816 PQR458815:PQS458816 QAN458815:QAO458816 QKJ458815:QKK458816 QUF458815:QUG458816 REB458815:REC458816 RNX458815:RNY458816 RXT458815:RXU458816 SHP458815:SHQ458816 SRL458815:SRM458816 TBH458815:TBI458816 TLD458815:TLE458816 TUZ458815:TVA458816 UEV458815:UEW458816 UOR458815:UOS458816 UYN458815:UYO458816 VIJ458815:VIK458816 VSF458815:VSG458816 WCB458815:WCC458816 WLX458815:WLY458816 WVT458815:WVU458816 L524351:M524352 JH524351:JI524352 TD524351:TE524352 ACZ524351:ADA524352 AMV524351:AMW524352 AWR524351:AWS524352 BGN524351:BGO524352 BQJ524351:BQK524352 CAF524351:CAG524352 CKB524351:CKC524352 CTX524351:CTY524352 DDT524351:DDU524352 DNP524351:DNQ524352 DXL524351:DXM524352 EHH524351:EHI524352 ERD524351:ERE524352 FAZ524351:FBA524352 FKV524351:FKW524352 FUR524351:FUS524352 GEN524351:GEO524352 GOJ524351:GOK524352 GYF524351:GYG524352 HIB524351:HIC524352 HRX524351:HRY524352 IBT524351:IBU524352 ILP524351:ILQ524352 IVL524351:IVM524352 JFH524351:JFI524352 JPD524351:JPE524352 JYZ524351:JZA524352 KIV524351:KIW524352 KSR524351:KSS524352 LCN524351:LCO524352 LMJ524351:LMK524352 LWF524351:LWG524352 MGB524351:MGC524352 MPX524351:MPY524352 MZT524351:MZU524352 NJP524351:NJQ524352 NTL524351:NTM524352 ODH524351:ODI524352 OND524351:ONE524352 OWZ524351:OXA524352 PGV524351:PGW524352 PQR524351:PQS524352 QAN524351:QAO524352 QKJ524351:QKK524352 QUF524351:QUG524352 REB524351:REC524352 RNX524351:RNY524352 RXT524351:RXU524352 SHP524351:SHQ524352 SRL524351:SRM524352 TBH524351:TBI524352 TLD524351:TLE524352 TUZ524351:TVA524352 UEV524351:UEW524352 UOR524351:UOS524352 UYN524351:UYO524352 VIJ524351:VIK524352 VSF524351:VSG524352 WCB524351:WCC524352 WLX524351:WLY524352 WVT524351:WVU524352 L589887:M589888 JH589887:JI589888 TD589887:TE589888 ACZ589887:ADA589888 AMV589887:AMW589888 AWR589887:AWS589888 BGN589887:BGO589888 BQJ589887:BQK589888 CAF589887:CAG589888 CKB589887:CKC589888 CTX589887:CTY589888 DDT589887:DDU589888 DNP589887:DNQ589888 DXL589887:DXM589888 EHH589887:EHI589888 ERD589887:ERE589888 FAZ589887:FBA589888 FKV589887:FKW589888 FUR589887:FUS589888 GEN589887:GEO589888 GOJ589887:GOK589888 GYF589887:GYG589888 HIB589887:HIC589888 HRX589887:HRY589888 IBT589887:IBU589888 ILP589887:ILQ589888 IVL589887:IVM589888 JFH589887:JFI589888 JPD589887:JPE589888 JYZ589887:JZA589888 KIV589887:KIW589888 KSR589887:KSS589888 LCN589887:LCO589888 LMJ589887:LMK589888 LWF589887:LWG589888 MGB589887:MGC589888 MPX589887:MPY589888 MZT589887:MZU589888 NJP589887:NJQ589888 NTL589887:NTM589888 ODH589887:ODI589888 OND589887:ONE589888 OWZ589887:OXA589888 PGV589887:PGW589888 PQR589887:PQS589888 QAN589887:QAO589888 QKJ589887:QKK589888 QUF589887:QUG589888 REB589887:REC589888 RNX589887:RNY589888 RXT589887:RXU589888 SHP589887:SHQ589888 SRL589887:SRM589888 TBH589887:TBI589888 TLD589887:TLE589888 TUZ589887:TVA589888 UEV589887:UEW589888 UOR589887:UOS589888 UYN589887:UYO589888 VIJ589887:VIK589888 VSF589887:VSG589888 WCB589887:WCC589888 WLX589887:WLY589888 WVT589887:WVU589888 L655423:M655424 JH655423:JI655424 TD655423:TE655424 ACZ655423:ADA655424 AMV655423:AMW655424 AWR655423:AWS655424 BGN655423:BGO655424 BQJ655423:BQK655424 CAF655423:CAG655424 CKB655423:CKC655424 CTX655423:CTY655424 DDT655423:DDU655424 DNP655423:DNQ655424 DXL655423:DXM655424 EHH655423:EHI655424 ERD655423:ERE655424 FAZ655423:FBA655424 FKV655423:FKW655424 FUR655423:FUS655424 GEN655423:GEO655424 GOJ655423:GOK655424 GYF655423:GYG655424 HIB655423:HIC655424 HRX655423:HRY655424 IBT655423:IBU655424 ILP655423:ILQ655424 IVL655423:IVM655424 JFH655423:JFI655424 JPD655423:JPE655424 JYZ655423:JZA655424 KIV655423:KIW655424 KSR655423:KSS655424 LCN655423:LCO655424 LMJ655423:LMK655424 LWF655423:LWG655424 MGB655423:MGC655424 MPX655423:MPY655424 MZT655423:MZU655424 NJP655423:NJQ655424 NTL655423:NTM655424 ODH655423:ODI655424 OND655423:ONE655424 OWZ655423:OXA655424 PGV655423:PGW655424 PQR655423:PQS655424 QAN655423:QAO655424 QKJ655423:QKK655424 QUF655423:QUG655424 REB655423:REC655424 RNX655423:RNY655424 RXT655423:RXU655424 SHP655423:SHQ655424 SRL655423:SRM655424 TBH655423:TBI655424 TLD655423:TLE655424 TUZ655423:TVA655424 UEV655423:UEW655424 UOR655423:UOS655424 UYN655423:UYO655424 VIJ655423:VIK655424 VSF655423:VSG655424 WCB655423:WCC655424 WLX655423:WLY655424 WVT655423:WVU655424 L720959:M720960 JH720959:JI720960 TD720959:TE720960 ACZ720959:ADA720960 AMV720959:AMW720960 AWR720959:AWS720960 BGN720959:BGO720960 BQJ720959:BQK720960 CAF720959:CAG720960 CKB720959:CKC720960 CTX720959:CTY720960 DDT720959:DDU720960 DNP720959:DNQ720960 DXL720959:DXM720960 EHH720959:EHI720960 ERD720959:ERE720960 FAZ720959:FBA720960 FKV720959:FKW720960 FUR720959:FUS720960 GEN720959:GEO720960 GOJ720959:GOK720960 GYF720959:GYG720960 HIB720959:HIC720960 HRX720959:HRY720960 IBT720959:IBU720960 ILP720959:ILQ720960 IVL720959:IVM720960 JFH720959:JFI720960 JPD720959:JPE720960 JYZ720959:JZA720960 KIV720959:KIW720960 KSR720959:KSS720960 LCN720959:LCO720960 LMJ720959:LMK720960 LWF720959:LWG720960 MGB720959:MGC720960 MPX720959:MPY720960 MZT720959:MZU720960 NJP720959:NJQ720960 NTL720959:NTM720960 ODH720959:ODI720960 OND720959:ONE720960 OWZ720959:OXA720960 PGV720959:PGW720960 PQR720959:PQS720960 QAN720959:QAO720960 QKJ720959:QKK720960 QUF720959:QUG720960 REB720959:REC720960 RNX720959:RNY720960 RXT720959:RXU720960 SHP720959:SHQ720960 SRL720959:SRM720960 TBH720959:TBI720960 TLD720959:TLE720960 TUZ720959:TVA720960 UEV720959:UEW720960 UOR720959:UOS720960 UYN720959:UYO720960 VIJ720959:VIK720960 VSF720959:VSG720960 WCB720959:WCC720960 WLX720959:WLY720960 WVT720959:WVU720960 L786495:M786496 JH786495:JI786496 TD786495:TE786496 ACZ786495:ADA786496 AMV786495:AMW786496 AWR786495:AWS786496 BGN786495:BGO786496 BQJ786495:BQK786496 CAF786495:CAG786496 CKB786495:CKC786496 CTX786495:CTY786496 DDT786495:DDU786496 DNP786495:DNQ786496 DXL786495:DXM786496 EHH786495:EHI786496 ERD786495:ERE786496 FAZ786495:FBA786496 FKV786495:FKW786496 FUR786495:FUS786496 GEN786495:GEO786496 GOJ786495:GOK786496 GYF786495:GYG786496 HIB786495:HIC786496 HRX786495:HRY786496 IBT786495:IBU786496 ILP786495:ILQ786496 IVL786495:IVM786496 JFH786495:JFI786496 JPD786495:JPE786496 JYZ786495:JZA786496 KIV786495:KIW786496 KSR786495:KSS786496 LCN786495:LCO786496 LMJ786495:LMK786496 LWF786495:LWG786496 MGB786495:MGC786496 MPX786495:MPY786496 MZT786495:MZU786496 NJP786495:NJQ786496 NTL786495:NTM786496 ODH786495:ODI786496 OND786495:ONE786496 OWZ786495:OXA786496 PGV786495:PGW786496 PQR786495:PQS786496 QAN786495:QAO786496 QKJ786495:QKK786496 QUF786495:QUG786496 REB786495:REC786496 RNX786495:RNY786496 RXT786495:RXU786496 SHP786495:SHQ786496 SRL786495:SRM786496 TBH786495:TBI786496 TLD786495:TLE786496 TUZ786495:TVA786496 UEV786495:UEW786496 UOR786495:UOS786496 UYN786495:UYO786496 VIJ786495:VIK786496 VSF786495:VSG786496 WCB786495:WCC786496 WLX786495:WLY786496 WVT786495:WVU786496 L852031:M852032 JH852031:JI852032 TD852031:TE852032 ACZ852031:ADA852032 AMV852031:AMW852032 AWR852031:AWS852032 BGN852031:BGO852032 BQJ852031:BQK852032 CAF852031:CAG852032 CKB852031:CKC852032 CTX852031:CTY852032 DDT852031:DDU852032 DNP852031:DNQ852032 DXL852031:DXM852032 EHH852031:EHI852032 ERD852031:ERE852032 FAZ852031:FBA852032 FKV852031:FKW852032 FUR852031:FUS852032 GEN852031:GEO852032 GOJ852031:GOK852032 GYF852031:GYG852032 HIB852031:HIC852032 HRX852031:HRY852032 IBT852031:IBU852032 ILP852031:ILQ852032 IVL852031:IVM852032 JFH852031:JFI852032 JPD852031:JPE852032 JYZ852031:JZA852032 KIV852031:KIW852032 KSR852031:KSS852032 LCN852031:LCO852032 LMJ852031:LMK852032 LWF852031:LWG852032 MGB852031:MGC852032 MPX852031:MPY852032 MZT852031:MZU852032 NJP852031:NJQ852032 NTL852031:NTM852032 ODH852031:ODI852032 OND852031:ONE852032 OWZ852031:OXA852032 PGV852031:PGW852032 PQR852031:PQS852032 QAN852031:QAO852032 QKJ852031:QKK852032 QUF852031:QUG852032 REB852031:REC852032 RNX852031:RNY852032 RXT852031:RXU852032 SHP852031:SHQ852032 SRL852031:SRM852032 TBH852031:TBI852032 TLD852031:TLE852032 TUZ852031:TVA852032 UEV852031:UEW852032 UOR852031:UOS852032 UYN852031:UYO852032 VIJ852031:VIK852032 VSF852031:VSG852032 WCB852031:WCC852032 WLX852031:WLY852032 WVT852031:WVU852032 L917567:M917568 JH917567:JI917568 TD917567:TE917568 ACZ917567:ADA917568 AMV917567:AMW917568 AWR917567:AWS917568 BGN917567:BGO917568 BQJ917567:BQK917568 CAF917567:CAG917568 CKB917567:CKC917568 CTX917567:CTY917568 DDT917567:DDU917568 DNP917567:DNQ917568 DXL917567:DXM917568 EHH917567:EHI917568 ERD917567:ERE917568 FAZ917567:FBA917568 FKV917567:FKW917568 FUR917567:FUS917568 GEN917567:GEO917568 GOJ917567:GOK917568 GYF917567:GYG917568 HIB917567:HIC917568 HRX917567:HRY917568 IBT917567:IBU917568 ILP917567:ILQ917568 IVL917567:IVM917568 JFH917567:JFI917568 JPD917567:JPE917568 JYZ917567:JZA917568 KIV917567:KIW917568 KSR917567:KSS917568 LCN917567:LCO917568 LMJ917567:LMK917568 LWF917567:LWG917568 MGB917567:MGC917568 MPX917567:MPY917568 MZT917567:MZU917568 NJP917567:NJQ917568 NTL917567:NTM917568 ODH917567:ODI917568 OND917567:ONE917568 OWZ917567:OXA917568 PGV917567:PGW917568 PQR917567:PQS917568 QAN917567:QAO917568 QKJ917567:QKK917568 QUF917567:QUG917568 REB917567:REC917568 RNX917567:RNY917568 RXT917567:RXU917568 SHP917567:SHQ917568 SRL917567:SRM917568 TBH917567:TBI917568 TLD917567:TLE917568 TUZ917567:TVA917568 UEV917567:UEW917568 UOR917567:UOS917568 UYN917567:UYO917568 VIJ917567:VIK917568 VSF917567:VSG917568 WCB917567:WCC917568 WLX917567:WLY917568 WVT917567:WVU917568 L983103:M983104 JH983103:JI983104 TD983103:TE983104 ACZ983103:ADA983104 AMV983103:AMW983104 AWR983103:AWS983104 BGN983103:BGO983104 BQJ983103:BQK983104 CAF983103:CAG983104 CKB983103:CKC983104 CTX983103:CTY983104 DDT983103:DDU983104 DNP983103:DNQ983104 DXL983103:DXM983104 EHH983103:EHI983104 ERD983103:ERE983104 FAZ983103:FBA983104 FKV983103:FKW983104 FUR983103:FUS983104 GEN983103:GEO983104 GOJ983103:GOK983104 GYF983103:GYG983104 HIB983103:HIC983104 HRX983103:HRY983104 IBT983103:IBU983104 ILP983103:ILQ983104 IVL983103:IVM983104 JFH983103:JFI983104 JPD983103:JPE983104 JYZ983103:JZA983104 KIV983103:KIW983104 KSR983103:KSS983104 LCN983103:LCO983104 LMJ983103:LMK983104 LWF983103:LWG983104 MGB983103:MGC983104 MPX983103:MPY983104 MZT983103:MZU983104 NJP983103:NJQ983104 NTL983103:NTM983104 ODH983103:ODI983104 OND983103:ONE983104 OWZ983103:OXA983104 PGV983103:PGW983104 PQR983103:PQS983104 QAN983103:QAO983104 QKJ983103:QKK983104 QUF983103:QUG983104 REB983103:REC983104 RNX983103:RNY983104 RXT983103:RXU983104 SHP983103:SHQ983104 SRL983103:SRM983104 TBH983103:TBI983104 TLD983103:TLE983104 TUZ983103:TVA983104 UEV983103:UEW983104 UOR983103:UOS983104 UYN983103:UYO983104 VIJ983103:VIK983104 VSF983103:VSG983104 WCB983103:WCC983104 WLX983103:WLY983104 WVT983103:WVU983104 H56:M60 JD56:JI60 SZ56:TE60 ACV56:ADA60 AMR56:AMW60 AWN56:AWS60 BGJ56:BGO60 BQF56:BQK60 CAB56:CAG60 CJX56:CKC60 CTT56:CTY60 DDP56:DDU60 DNL56:DNQ60 DXH56:DXM60 EHD56:EHI60 EQZ56:ERE60 FAV56:FBA60 FKR56:FKW60 FUN56:FUS60 GEJ56:GEO60 GOF56:GOK60 GYB56:GYG60 HHX56:HIC60 HRT56:HRY60 IBP56:IBU60 ILL56:ILQ60 IVH56:IVM60 JFD56:JFI60 JOZ56:JPE60 JYV56:JZA60 KIR56:KIW60 KSN56:KSS60 LCJ56:LCO60 LMF56:LMK60 LWB56:LWG60 MFX56:MGC60 MPT56:MPY60 MZP56:MZU60 NJL56:NJQ60 NTH56:NTM60 ODD56:ODI60 OMZ56:ONE60 OWV56:OXA60 PGR56:PGW60 PQN56:PQS60 QAJ56:QAO60 QKF56:QKK60 QUB56:QUG60 RDX56:REC60 RNT56:RNY60 RXP56:RXU60 SHL56:SHQ60 SRH56:SRM60 TBD56:TBI60 TKZ56:TLE60 TUV56:TVA60 UER56:UEW60 UON56:UOS60 UYJ56:UYO60 VIF56:VIK60 VSB56:VSG60 WBX56:WCC60 WLT56:WLY60 WVP56:WVU60 H65592:M65596 JD65592:JI65596 SZ65592:TE65596 ACV65592:ADA65596 AMR65592:AMW65596 AWN65592:AWS65596 BGJ65592:BGO65596 BQF65592:BQK65596 CAB65592:CAG65596 CJX65592:CKC65596 CTT65592:CTY65596 DDP65592:DDU65596 DNL65592:DNQ65596 DXH65592:DXM65596 EHD65592:EHI65596 EQZ65592:ERE65596 FAV65592:FBA65596 FKR65592:FKW65596 FUN65592:FUS65596 GEJ65592:GEO65596 GOF65592:GOK65596 GYB65592:GYG65596 HHX65592:HIC65596 HRT65592:HRY65596 IBP65592:IBU65596 ILL65592:ILQ65596 IVH65592:IVM65596 JFD65592:JFI65596 JOZ65592:JPE65596 JYV65592:JZA65596 KIR65592:KIW65596 KSN65592:KSS65596 LCJ65592:LCO65596 LMF65592:LMK65596 LWB65592:LWG65596 MFX65592:MGC65596 MPT65592:MPY65596 MZP65592:MZU65596 NJL65592:NJQ65596 NTH65592:NTM65596 ODD65592:ODI65596 OMZ65592:ONE65596 OWV65592:OXA65596 PGR65592:PGW65596 PQN65592:PQS65596 QAJ65592:QAO65596 QKF65592:QKK65596 QUB65592:QUG65596 RDX65592:REC65596 RNT65592:RNY65596 RXP65592:RXU65596 SHL65592:SHQ65596 SRH65592:SRM65596 TBD65592:TBI65596 TKZ65592:TLE65596 TUV65592:TVA65596 UER65592:UEW65596 UON65592:UOS65596 UYJ65592:UYO65596 VIF65592:VIK65596 VSB65592:VSG65596 WBX65592:WCC65596 WLT65592:WLY65596 WVP65592:WVU65596 H131128:M131132 JD131128:JI131132 SZ131128:TE131132 ACV131128:ADA131132 AMR131128:AMW131132 AWN131128:AWS131132 BGJ131128:BGO131132 BQF131128:BQK131132 CAB131128:CAG131132 CJX131128:CKC131132 CTT131128:CTY131132 DDP131128:DDU131132 DNL131128:DNQ131132 DXH131128:DXM131132 EHD131128:EHI131132 EQZ131128:ERE131132 FAV131128:FBA131132 FKR131128:FKW131132 FUN131128:FUS131132 GEJ131128:GEO131132 GOF131128:GOK131132 GYB131128:GYG131132 HHX131128:HIC131132 HRT131128:HRY131132 IBP131128:IBU131132 ILL131128:ILQ131132 IVH131128:IVM131132 JFD131128:JFI131132 JOZ131128:JPE131132 JYV131128:JZA131132 KIR131128:KIW131132 KSN131128:KSS131132 LCJ131128:LCO131132 LMF131128:LMK131132 LWB131128:LWG131132 MFX131128:MGC131132 MPT131128:MPY131132 MZP131128:MZU131132 NJL131128:NJQ131132 NTH131128:NTM131132 ODD131128:ODI131132 OMZ131128:ONE131132 OWV131128:OXA131132 PGR131128:PGW131132 PQN131128:PQS131132 QAJ131128:QAO131132 QKF131128:QKK131132 QUB131128:QUG131132 RDX131128:REC131132 RNT131128:RNY131132 RXP131128:RXU131132 SHL131128:SHQ131132 SRH131128:SRM131132 TBD131128:TBI131132 TKZ131128:TLE131132 TUV131128:TVA131132 UER131128:UEW131132 UON131128:UOS131132 UYJ131128:UYO131132 VIF131128:VIK131132 VSB131128:VSG131132 WBX131128:WCC131132 WLT131128:WLY131132 WVP131128:WVU131132 H196664:M196668 JD196664:JI196668 SZ196664:TE196668 ACV196664:ADA196668 AMR196664:AMW196668 AWN196664:AWS196668 BGJ196664:BGO196668 BQF196664:BQK196668 CAB196664:CAG196668 CJX196664:CKC196668 CTT196664:CTY196668 DDP196664:DDU196668 DNL196664:DNQ196668 DXH196664:DXM196668 EHD196664:EHI196668 EQZ196664:ERE196668 FAV196664:FBA196668 FKR196664:FKW196668 FUN196664:FUS196668 GEJ196664:GEO196668 GOF196664:GOK196668 GYB196664:GYG196668 HHX196664:HIC196668 HRT196664:HRY196668 IBP196664:IBU196668 ILL196664:ILQ196668 IVH196664:IVM196668 JFD196664:JFI196668 JOZ196664:JPE196668 JYV196664:JZA196668 KIR196664:KIW196668 KSN196664:KSS196668 LCJ196664:LCO196668 LMF196664:LMK196668 LWB196664:LWG196668 MFX196664:MGC196668 MPT196664:MPY196668 MZP196664:MZU196668 NJL196664:NJQ196668 NTH196664:NTM196668 ODD196664:ODI196668 OMZ196664:ONE196668 OWV196664:OXA196668 PGR196664:PGW196668 PQN196664:PQS196668 QAJ196664:QAO196668 QKF196664:QKK196668 QUB196664:QUG196668 RDX196664:REC196668 RNT196664:RNY196668 RXP196664:RXU196668 SHL196664:SHQ196668 SRH196664:SRM196668 TBD196664:TBI196668 TKZ196664:TLE196668 TUV196664:TVA196668 UER196664:UEW196668 UON196664:UOS196668 UYJ196664:UYO196668 VIF196664:VIK196668 VSB196664:VSG196668 WBX196664:WCC196668 WLT196664:WLY196668 WVP196664:WVU196668 H262200:M262204 JD262200:JI262204 SZ262200:TE262204 ACV262200:ADA262204 AMR262200:AMW262204 AWN262200:AWS262204 BGJ262200:BGO262204 BQF262200:BQK262204 CAB262200:CAG262204 CJX262200:CKC262204 CTT262200:CTY262204 DDP262200:DDU262204 DNL262200:DNQ262204 DXH262200:DXM262204 EHD262200:EHI262204 EQZ262200:ERE262204 FAV262200:FBA262204 FKR262200:FKW262204 FUN262200:FUS262204 GEJ262200:GEO262204 GOF262200:GOK262204 GYB262200:GYG262204 HHX262200:HIC262204 HRT262200:HRY262204 IBP262200:IBU262204 ILL262200:ILQ262204 IVH262200:IVM262204 JFD262200:JFI262204 JOZ262200:JPE262204 JYV262200:JZA262204 KIR262200:KIW262204 KSN262200:KSS262204 LCJ262200:LCO262204 LMF262200:LMK262204 LWB262200:LWG262204 MFX262200:MGC262204 MPT262200:MPY262204 MZP262200:MZU262204 NJL262200:NJQ262204 NTH262200:NTM262204 ODD262200:ODI262204 OMZ262200:ONE262204 OWV262200:OXA262204 PGR262200:PGW262204 PQN262200:PQS262204 QAJ262200:QAO262204 QKF262200:QKK262204 QUB262200:QUG262204 RDX262200:REC262204 RNT262200:RNY262204 RXP262200:RXU262204 SHL262200:SHQ262204 SRH262200:SRM262204 TBD262200:TBI262204 TKZ262200:TLE262204 TUV262200:TVA262204 UER262200:UEW262204 UON262200:UOS262204 UYJ262200:UYO262204 VIF262200:VIK262204 VSB262200:VSG262204 WBX262200:WCC262204 WLT262200:WLY262204 WVP262200:WVU262204 H327736:M327740 JD327736:JI327740 SZ327736:TE327740 ACV327736:ADA327740 AMR327736:AMW327740 AWN327736:AWS327740 BGJ327736:BGO327740 BQF327736:BQK327740 CAB327736:CAG327740 CJX327736:CKC327740 CTT327736:CTY327740 DDP327736:DDU327740 DNL327736:DNQ327740 DXH327736:DXM327740 EHD327736:EHI327740 EQZ327736:ERE327740 FAV327736:FBA327740 FKR327736:FKW327740 FUN327736:FUS327740 GEJ327736:GEO327740 GOF327736:GOK327740 GYB327736:GYG327740 HHX327736:HIC327740 HRT327736:HRY327740 IBP327736:IBU327740 ILL327736:ILQ327740 IVH327736:IVM327740 JFD327736:JFI327740 JOZ327736:JPE327740 JYV327736:JZA327740 KIR327736:KIW327740 KSN327736:KSS327740 LCJ327736:LCO327740 LMF327736:LMK327740 LWB327736:LWG327740 MFX327736:MGC327740 MPT327736:MPY327740 MZP327736:MZU327740 NJL327736:NJQ327740 NTH327736:NTM327740 ODD327736:ODI327740 OMZ327736:ONE327740 OWV327736:OXA327740 PGR327736:PGW327740 PQN327736:PQS327740 QAJ327736:QAO327740 QKF327736:QKK327740 QUB327736:QUG327740 RDX327736:REC327740 RNT327736:RNY327740 RXP327736:RXU327740 SHL327736:SHQ327740 SRH327736:SRM327740 TBD327736:TBI327740 TKZ327736:TLE327740 TUV327736:TVA327740 UER327736:UEW327740 UON327736:UOS327740 UYJ327736:UYO327740 VIF327736:VIK327740 VSB327736:VSG327740 WBX327736:WCC327740 WLT327736:WLY327740 WVP327736:WVU327740 H393272:M393276 JD393272:JI393276 SZ393272:TE393276 ACV393272:ADA393276 AMR393272:AMW393276 AWN393272:AWS393276 BGJ393272:BGO393276 BQF393272:BQK393276 CAB393272:CAG393276 CJX393272:CKC393276 CTT393272:CTY393276 DDP393272:DDU393276 DNL393272:DNQ393276 DXH393272:DXM393276 EHD393272:EHI393276 EQZ393272:ERE393276 FAV393272:FBA393276 FKR393272:FKW393276 FUN393272:FUS393276 GEJ393272:GEO393276 GOF393272:GOK393276 GYB393272:GYG393276 HHX393272:HIC393276 HRT393272:HRY393276 IBP393272:IBU393276 ILL393272:ILQ393276 IVH393272:IVM393276 JFD393272:JFI393276 JOZ393272:JPE393276 JYV393272:JZA393276 KIR393272:KIW393276 KSN393272:KSS393276 LCJ393272:LCO393276 LMF393272:LMK393276 LWB393272:LWG393276 MFX393272:MGC393276 MPT393272:MPY393276 MZP393272:MZU393276 NJL393272:NJQ393276 NTH393272:NTM393276 ODD393272:ODI393276 OMZ393272:ONE393276 OWV393272:OXA393276 PGR393272:PGW393276 PQN393272:PQS393276 QAJ393272:QAO393276 QKF393272:QKK393276 QUB393272:QUG393276 RDX393272:REC393276 RNT393272:RNY393276 RXP393272:RXU393276 SHL393272:SHQ393276 SRH393272:SRM393276 TBD393272:TBI393276 TKZ393272:TLE393276 TUV393272:TVA393276 UER393272:UEW393276 UON393272:UOS393276 UYJ393272:UYO393276 VIF393272:VIK393276 VSB393272:VSG393276 WBX393272:WCC393276 WLT393272:WLY393276 WVP393272:WVU393276 H458808:M458812 JD458808:JI458812 SZ458808:TE458812 ACV458808:ADA458812 AMR458808:AMW458812 AWN458808:AWS458812 BGJ458808:BGO458812 BQF458808:BQK458812 CAB458808:CAG458812 CJX458808:CKC458812 CTT458808:CTY458812 DDP458808:DDU458812 DNL458808:DNQ458812 DXH458808:DXM458812 EHD458808:EHI458812 EQZ458808:ERE458812 FAV458808:FBA458812 FKR458808:FKW458812 FUN458808:FUS458812 GEJ458808:GEO458812 GOF458808:GOK458812 GYB458808:GYG458812 HHX458808:HIC458812 HRT458808:HRY458812 IBP458808:IBU458812 ILL458808:ILQ458812 IVH458808:IVM458812 JFD458808:JFI458812 JOZ458808:JPE458812 JYV458808:JZA458812 KIR458808:KIW458812 KSN458808:KSS458812 LCJ458808:LCO458812 LMF458808:LMK458812 LWB458808:LWG458812 MFX458808:MGC458812 MPT458808:MPY458812 MZP458808:MZU458812 NJL458808:NJQ458812 NTH458808:NTM458812 ODD458808:ODI458812 OMZ458808:ONE458812 OWV458808:OXA458812 PGR458808:PGW458812 PQN458808:PQS458812 QAJ458808:QAO458812 QKF458808:QKK458812 QUB458808:QUG458812 RDX458808:REC458812 RNT458808:RNY458812 RXP458808:RXU458812 SHL458808:SHQ458812 SRH458808:SRM458812 TBD458808:TBI458812 TKZ458808:TLE458812 TUV458808:TVA458812 UER458808:UEW458812 UON458808:UOS458812 UYJ458808:UYO458812 VIF458808:VIK458812 VSB458808:VSG458812 WBX458808:WCC458812 WLT458808:WLY458812 WVP458808:WVU458812 H524344:M524348 JD524344:JI524348 SZ524344:TE524348 ACV524344:ADA524348 AMR524344:AMW524348 AWN524344:AWS524348 BGJ524344:BGO524348 BQF524344:BQK524348 CAB524344:CAG524348 CJX524344:CKC524348 CTT524344:CTY524348 DDP524344:DDU524348 DNL524344:DNQ524348 DXH524344:DXM524348 EHD524344:EHI524348 EQZ524344:ERE524348 FAV524344:FBA524348 FKR524344:FKW524348 FUN524344:FUS524348 GEJ524344:GEO524348 GOF524344:GOK524348 GYB524344:GYG524348 HHX524344:HIC524348 HRT524344:HRY524348 IBP524344:IBU524348 ILL524344:ILQ524348 IVH524344:IVM524348 JFD524344:JFI524348 JOZ524344:JPE524348 JYV524344:JZA524348 KIR524344:KIW524348 KSN524344:KSS524348 LCJ524344:LCO524348 LMF524344:LMK524348 LWB524344:LWG524348 MFX524344:MGC524348 MPT524344:MPY524348 MZP524344:MZU524348 NJL524344:NJQ524348 NTH524344:NTM524348 ODD524344:ODI524348 OMZ524344:ONE524348 OWV524344:OXA524348 PGR524344:PGW524348 PQN524344:PQS524348 QAJ524344:QAO524348 QKF524344:QKK524348 QUB524344:QUG524348 RDX524344:REC524348 RNT524344:RNY524348 RXP524344:RXU524348 SHL524344:SHQ524348 SRH524344:SRM524348 TBD524344:TBI524348 TKZ524344:TLE524348 TUV524344:TVA524348 UER524344:UEW524348 UON524344:UOS524348 UYJ524344:UYO524348 VIF524344:VIK524348 VSB524344:VSG524348 WBX524344:WCC524348 WLT524344:WLY524348 WVP524344:WVU524348 H589880:M589884 JD589880:JI589884 SZ589880:TE589884 ACV589880:ADA589884 AMR589880:AMW589884 AWN589880:AWS589884 BGJ589880:BGO589884 BQF589880:BQK589884 CAB589880:CAG589884 CJX589880:CKC589884 CTT589880:CTY589884 DDP589880:DDU589884 DNL589880:DNQ589884 DXH589880:DXM589884 EHD589880:EHI589884 EQZ589880:ERE589884 FAV589880:FBA589884 FKR589880:FKW589884 FUN589880:FUS589884 GEJ589880:GEO589884 GOF589880:GOK589884 GYB589880:GYG589884 HHX589880:HIC589884 HRT589880:HRY589884 IBP589880:IBU589884 ILL589880:ILQ589884 IVH589880:IVM589884 JFD589880:JFI589884 JOZ589880:JPE589884 JYV589880:JZA589884 KIR589880:KIW589884 KSN589880:KSS589884 LCJ589880:LCO589884 LMF589880:LMK589884 LWB589880:LWG589884 MFX589880:MGC589884 MPT589880:MPY589884 MZP589880:MZU589884 NJL589880:NJQ589884 NTH589880:NTM589884 ODD589880:ODI589884 OMZ589880:ONE589884 OWV589880:OXA589884 PGR589880:PGW589884 PQN589880:PQS589884 QAJ589880:QAO589884 QKF589880:QKK589884 QUB589880:QUG589884 RDX589880:REC589884 RNT589880:RNY589884 RXP589880:RXU589884 SHL589880:SHQ589884 SRH589880:SRM589884 TBD589880:TBI589884 TKZ589880:TLE589884 TUV589880:TVA589884 UER589880:UEW589884 UON589880:UOS589884 UYJ589880:UYO589884 VIF589880:VIK589884 VSB589880:VSG589884 WBX589880:WCC589884 WLT589880:WLY589884 WVP589880:WVU589884 H655416:M655420 JD655416:JI655420 SZ655416:TE655420 ACV655416:ADA655420 AMR655416:AMW655420 AWN655416:AWS655420 BGJ655416:BGO655420 BQF655416:BQK655420 CAB655416:CAG655420 CJX655416:CKC655420 CTT655416:CTY655420 DDP655416:DDU655420 DNL655416:DNQ655420 DXH655416:DXM655420 EHD655416:EHI655420 EQZ655416:ERE655420 FAV655416:FBA655420 FKR655416:FKW655420 FUN655416:FUS655420 GEJ655416:GEO655420 GOF655416:GOK655420 GYB655416:GYG655420 HHX655416:HIC655420 HRT655416:HRY655420 IBP655416:IBU655420 ILL655416:ILQ655420 IVH655416:IVM655420 JFD655416:JFI655420 JOZ655416:JPE655420 JYV655416:JZA655420 KIR655416:KIW655420 KSN655416:KSS655420 LCJ655416:LCO655420 LMF655416:LMK655420 LWB655416:LWG655420 MFX655416:MGC655420 MPT655416:MPY655420 MZP655416:MZU655420 NJL655416:NJQ655420 NTH655416:NTM655420 ODD655416:ODI655420 OMZ655416:ONE655420 OWV655416:OXA655420 PGR655416:PGW655420 PQN655416:PQS655420 QAJ655416:QAO655420 QKF655416:QKK655420 QUB655416:QUG655420 RDX655416:REC655420 RNT655416:RNY655420 RXP655416:RXU655420 SHL655416:SHQ655420 SRH655416:SRM655420 TBD655416:TBI655420 TKZ655416:TLE655420 TUV655416:TVA655420 UER655416:UEW655420 UON655416:UOS655420 UYJ655416:UYO655420 VIF655416:VIK655420 VSB655416:VSG655420 WBX655416:WCC655420 WLT655416:WLY655420 WVP655416:WVU655420 H720952:M720956 JD720952:JI720956 SZ720952:TE720956 ACV720952:ADA720956 AMR720952:AMW720956 AWN720952:AWS720956 BGJ720952:BGO720956 BQF720952:BQK720956 CAB720952:CAG720956 CJX720952:CKC720956 CTT720952:CTY720956 DDP720952:DDU720956 DNL720952:DNQ720956 DXH720952:DXM720956 EHD720952:EHI720956 EQZ720952:ERE720956 FAV720952:FBA720956 FKR720952:FKW720956 FUN720952:FUS720956 GEJ720952:GEO720956 GOF720952:GOK720956 GYB720952:GYG720956 HHX720952:HIC720956 HRT720952:HRY720956 IBP720952:IBU720956 ILL720952:ILQ720956 IVH720952:IVM720956 JFD720952:JFI720956 JOZ720952:JPE720956 JYV720952:JZA720956 KIR720952:KIW720956 KSN720952:KSS720956 LCJ720952:LCO720956 LMF720952:LMK720956 LWB720952:LWG720956 MFX720952:MGC720956 MPT720952:MPY720956 MZP720952:MZU720956 NJL720952:NJQ720956 NTH720952:NTM720956 ODD720952:ODI720956 OMZ720952:ONE720956 OWV720952:OXA720956 PGR720952:PGW720956 PQN720952:PQS720956 QAJ720952:QAO720956 QKF720952:QKK720956 QUB720952:QUG720956 RDX720952:REC720956 RNT720952:RNY720956 RXP720952:RXU720956 SHL720952:SHQ720956 SRH720952:SRM720956 TBD720952:TBI720956 TKZ720952:TLE720956 TUV720952:TVA720956 UER720952:UEW720956 UON720952:UOS720956 UYJ720952:UYO720956 VIF720952:VIK720956 VSB720952:VSG720956 WBX720952:WCC720956 WLT720952:WLY720956 WVP720952:WVU720956 H786488:M786492 JD786488:JI786492 SZ786488:TE786492 ACV786488:ADA786492 AMR786488:AMW786492 AWN786488:AWS786492 BGJ786488:BGO786492 BQF786488:BQK786492 CAB786488:CAG786492 CJX786488:CKC786492 CTT786488:CTY786492 DDP786488:DDU786492 DNL786488:DNQ786492 DXH786488:DXM786492 EHD786488:EHI786492 EQZ786488:ERE786492 FAV786488:FBA786492 FKR786488:FKW786492 FUN786488:FUS786492 GEJ786488:GEO786492 GOF786488:GOK786492 GYB786488:GYG786492 HHX786488:HIC786492 HRT786488:HRY786492 IBP786488:IBU786492 ILL786488:ILQ786492 IVH786488:IVM786492 JFD786488:JFI786492 JOZ786488:JPE786492 JYV786488:JZA786492 KIR786488:KIW786492 KSN786488:KSS786492 LCJ786488:LCO786492 LMF786488:LMK786492 LWB786488:LWG786492 MFX786488:MGC786492 MPT786488:MPY786492 MZP786488:MZU786492 NJL786488:NJQ786492 NTH786488:NTM786492 ODD786488:ODI786492 OMZ786488:ONE786492 OWV786488:OXA786492 PGR786488:PGW786492 PQN786488:PQS786492 QAJ786488:QAO786492 QKF786488:QKK786492 QUB786488:QUG786492 RDX786488:REC786492 RNT786488:RNY786492 RXP786488:RXU786492 SHL786488:SHQ786492 SRH786488:SRM786492 TBD786488:TBI786492 TKZ786488:TLE786492 TUV786488:TVA786492 UER786488:UEW786492 UON786488:UOS786492 UYJ786488:UYO786492 VIF786488:VIK786492 VSB786488:VSG786492 WBX786488:WCC786492 WLT786488:WLY786492 WVP786488:WVU786492 H852024:M852028 JD852024:JI852028 SZ852024:TE852028 ACV852024:ADA852028 AMR852024:AMW852028 AWN852024:AWS852028 BGJ852024:BGO852028 BQF852024:BQK852028 CAB852024:CAG852028 CJX852024:CKC852028 CTT852024:CTY852028 DDP852024:DDU852028 DNL852024:DNQ852028 DXH852024:DXM852028 EHD852024:EHI852028 EQZ852024:ERE852028 FAV852024:FBA852028 FKR852024:FKW852028 FUN852024:FUS852028 GEJ852024:GEO852028 GOF852024:GOK852028 GYB852024:GYG852028 HHX852024:HIC852028 HRT852024:HRY852028 IBP852024:IBU852028 ILL852024:ILQ852028 IVH852024:IVM852028 JFD852024:JFI852028 JOZ852024:JPE852028 JYV852024:JZA852028 KIR852024:KIW852028 KSN852024:KSS852028 LCJ852024:LCO852028 LMF852024:LMK852028 LWB852024:LWG852028 MFX852024:MGC852028 MPT852024:MPY852028 MZP852024:MZU852028 NJL852024:NJQ852028 NTH852024:NTM852028 ODD852024:ODI852028 OMZ852024:ONE852028 OWV852024:OXA852028 PGR852024:PGW852028 PQN852024:PQS852028 QAJ852024:QAO852028 QKF852024:QKK852028 QUB852024:QUG852028 RDX852024:REC852028 RNT852024:RNY852028 RXP852024:RXU852028 SHL852024:SHQ852028 SRH852024:SRM852028 TBD852024:TBI852028 TKZ852024:TLE852028 TUV852024:TVA852028 UER852024:UEW852028 UON852024:UOS852028 UYJ852024:UYO852028 VIF852024:VIK852028 VSB852024:VSG852028 WBX852024:WCC852028 WLT852024:WLY852028 WVP852024:WVU852028 H917560:M917564 JD917560:JI917564 SZ917560:TE917564 ACV917560:ADA917564 AMR917560:AMW917564 AWN917560:AWS917564 BGJ917560:BGO917564 BQF917560:BQK917564 CAB917560:CAG917564 CJX917560:CKC917564 CTT917560:CTY917564 DDP917560:DDU917564 DNL917560:DNQ917564 DXH917560:DXM917564 EHD917560:EHI917564 EQZ917560:ERE917564 FAV917560:FBA917564 FKR917560:FKW917564 FUN917560:FUS917564 GEJ917560:GEO917564 GOF917560:GOK917564 GYB917560:GYG917564 HHX917560:HIC917564 HRT917560:HRY917564 IBP917560:IBU917564 ILL917560:ILQ917564 IVH917560:IVM917564 JFD917560:JFI917564 JOZ917560:JPE917564 JYV917560:JZA917564 KIR917560:KIW917564 KSN917560:KSS917564 LCJ917560:LCO917564 LMF917560:LMK917564 LWB917560:LWG917564 MFX917560:MGC917564 MPT917560:MPY917564 MZP917560:MZU917564 NJL917560:NJQ917564 NTH917560:NTM917564 ODD917560:ODI917564 OMZ917560:ONE917564 OWV917560:OXA917564 PGR917560:PGW917564 PQN917560:PQS917564 QAJ917560:QAO917564 QKF917560:QKK917564 QUB917560:QUG917564 RDX917560:REC917564 RNT917560:RNY917564 RXP917560:RXU917564 SHL917560:SHQ917564 SRH917560:SRM917564 TBD917560:TBI917564 TKZ917560:TLE917564 TUV917560:TVA917564 UER917560:UEW917564 UON917560:UOS917564 UYJ917560:UYO917564 VIF917560:VIK917564 VSB917560:VSG917564 WBX917560:WCC917564 WLT917560:WLY917564 WVP917560:WVU917564 H983096:M983100 JD983096:JI983100 SZ983096:TE983100 ACV983096:ADA983100 AMR983096:AMW983100 AWN983096:AWS983100 BGJ983096:BGO983100 BQF983096:BQK983100 CAB983096:CAG983100 CJX983096:CKC983100 CTT983096:CTY983100 DDP983096:DDU983100 DNL983096:DNQ983100 DXH983096:DXM983100 EHD983096:EHI983100 EQZ983096:ERE983100 FAV983096:FBA983100 FKR983096:FKW983100 FUN983096:FUS983100 GEJ983096:GEO983100 GOF983096:GOK983100 GYB983096:GYG983100 HHX983096:HIC983100 HRT983096:HRY983100 IBP983096:IBU983100 ILL983096:ILQ983100 IVH983096:IVM983100 JFD983096:JFI983100 JOZ983096:JPE983100 JYV983096:JZA983100 KIR983096:KIW983100 KSN983096:KSS983100 LCJ983096:LCO983100 LMF983096:LMK983100 LWB983096:LWG983100 MFX983096:MGC983100 MPT983096:MPY983100 MZP983096:MZU983100 NJL983096:NJQ983100 NTH983096:NTM983100 ODD983096:ODI983100 OMZ983096:ONE983100 OWV983096:OXA983100 PGR983096:PGW983100 PQN983096:PQS983100 QAJ983096:QAO983100 QKF983096:QKK983100 QUB983096:QUG983100 RDX983096:REC983100 RNT983096:RNY983100 RXP983096:RXU983100 SHL983096:SHQ983100 SRH983096:SRM983100 TBD983096:TBI983100 TKZ983096:TLE983100 TUV983096:TVA983100 UER983096:UEW983100 UON983096:UOS983100 UYJ983096:UYO983100 VIF983096:VIK983100 VSB983096:VSG983100 WBX983096:WCC983100 WLT983096:WLY983100 WVP983096:WVU983100 H50:M53 JD50:JI53 SZ50:TE53 ACV50:ADA53 AMR50:AMW53 AWN50:AWS53 BGJ50:BGO53 BQF50:BQK53 CAB50:CAG53 CJX50:CKC53 CTT50:CTY53 DDP50:DDU53 DNL50:DNQ53 DXH50:DXM53 EHD50:EHI53 EQZ50:ERE53 FAV50:FBA53 FKR50:FKW53 FUN50:FUS53 GEJ50:GEO53 GOF50:GOK53 GYB50:GYG53 HHX50:HIC53 HRT50:HRY53 IBP50:IBU53 ILL50:ILQ53 IVH50:IVM53 JFD50:JFI53 JOZ50:JPE53 JYV50:JZA53 KIR50:KIW53 KSN50:KSS53 LCJ50:LCO53 LMF50:LMK53 LWB50:LWG53 MFX50:MGC53 MPT50:MPY53 MZP50:MZU53 NJL50:NJQ53 NTH50:NTM53 ODD50:ODI53 OMZ50:ONE53 OWV50:OXA53 PGR50:PGW53 PQN50:PQS53 QAJ50:QAO53 QKF50:QKK53 QUB50:QUG53 RDX50:REC53 RNT50:RNY53 RXP50:RXU53 SHL50:SHQ53 SRH50:SRM53 TBD50:TBI53 TKZ50:TLE53 TUV50:TVA53 UER50:UEW53 UON50:UOS53 UYJ50:UYO53 VIF50:VIK53 VSB50:VSG53 WBX50:WCC53 WLT50:WLY53 WVP50:WVU53 H65586:M65589 JD65586:JI65589 SZ65586:TE65589 ACV65586:ADA65589 AMR65586:AMW65589 AWN65586:AWS65589 BGJ65586:BGO65589 BQF65586:BQK65589 CAB65586:CAG65589 CJX65586:CKC65589 CTT65586:CTY65589 DDP65586:DDU65589 DNL65586:DNQ65589 DXH65586:DXM65589 EHD65586:EHI65589 EQZ65586:ERE65589 FAV65586:FBA65589 FKR65586:FKW65589 FUN65586:FUS65589 GEJ65586:GEO65589 GOF65586:GOK65589 GYB65586:GYG65589 HHX65586:HIC65589 HRT65586:HRY65589 IBP65586:IBU65589 ILL65586:ILQ65589 IVH65586:IVM65589 JFD65586:JFI65589 JOZ65586:JPE65589 JYV65586:JZA65589 KIR65586:KIW65589 KSN65586:KSS65589 LCJ65586:LCO65589 LMF65586:LMK65589 LWB65586:LWG65589 MFX65586:MGC65589 MPT65586:MPY65589 MZP65586:MZU65589 NJL65586:NJQ65589 NTH65586:NTM65589 ODD65586:ODI65589 OMZ65586:ONE65589 OWV65586:OXA65589 PGR65586:PGW65589 PQN65586:PQS65589 QAJ65586:QAO65589 QKF65586:QKK65589 QUB65586:QUG65589 RDX65586:REC65589 RNT65586:RNY65589 RXP65586:RXU65589 SHL65586:SHQ65589 SRH65586:SRM65589 TBD65586:TBI65589 TKZ65586:TLE65589 TUV65586:TVA65589 UER65586:UEW65589 UON65586:UOS65589 UYJ65586:UYO65589 VIF65586:VIK65589 VSB65586:VSG65589 WBX65586:WCC65589 WLT65586:WLY65589 WVP65586:WVU65589 H131122:M131125 JD131122:JI131125 SZ131122:TE131125 ACV131122:ADA131125 AMR131122:AMW131125 AWN131122:AWS131125 BGJ131122:BGO131125 BQF131122:BQK131125 CAB131122:CAG131125 CJX131122:CKC131125 CTT131122:CTY131125 DDP131122:DDU131125 DNL131122:DNQ131125 DXH131122:DXM131125 EHD131122:EHI131125 EQZ131122:ERE131125 FAV131122:FBA131125 FKR131122:FKW131125 FUN131122:FUS131125 GEJ131122:GEO131125 GOF131122:GOK131125 GYB131122:GYG131125 HHX131122:HIC131125 HRT131122:HRY131125 IBP131122:IBU131125 ILL131122:ILQ131125 IVH131122:IVM131125 JFD131122:JFI131125 JOZ131122:JPE131125 JYV131122:JZA131125 KIR131122:KIW131125 KSN131122:KSS131125 LCJ131122:LCO131125 LMF131122:LMK131125 LWB131122:LWG131125 MFX131122:MGC131125 MPT131122:MPY131125 MZP131122:MZU131125 NJL131122:NJQ131125 NTH131122:NTM131125 ODD131122:ODI131125 OMZ131122:ONE131125 OWV131122:OXA131125 PGR131122:PGW131125 PQN131122:PQS131125 QAJ131122:QAO131125 QKF131122:QKK131125 QUB131122:QUG131125 RDX131122:REC131125 RNT131122:RNY131125 RXP131122:RXU131125 SHL131122:SHQ131125 SRH131122:SRM131125 TBD131122:TBI131125 TKZ131122:TLE131125 TUV131122:TVA131125 UER131122:UEW131125 UON131122:UOS131125 UYJ131122:UYO131125 VIF131122:VIK131125 VSB131122:VSG131125 WBX131122:WCC131125 WLT131122:WLY131125 WVP131122:WVU131125 H196658:M196661 JD196658:JI196661 SZ196658:TE196661 ACV196658:ADA196661 AMR196658:AMW196661 AWN196658:AWS196661 BGJ196658:BGO196661 BQF196658:BQK196661 CAB196658:CAG196661 CJX196658:CKC196661 CTT196658:CTY196661 DDP196658:DDU196661 DNL196658:DNQ196661 DXH196658:DXM196661 EHD196658:EHI196661 EQZ196658:ERE196661 FAV196658:FBA196661 FKR196658:FKW196661 FUN196658:FUS196661 GEJ196658:GEO196661 GOF196658:GOK196661 GYB196658:GYG196661 HHX196658:HIC196661 HRT196658:HRY196661 IBP196658:IBU196661 ILL196658:ILQ196661 IVH196658:IVM196661 JFD196658:JFI196661 JOZ196658:JPE196661 JYV196658:JZA196661 KIR196658:KIW196661 KSN196658:KSS196661 LCJ196658:LCO196661 LMF196658:LMK196661 LWB196658:LWG196661 MFX196658:MGC196661 MPT196658:MPY196661 MZP196658:MZU196661 NJL196658:NJQ196661 NTH196658:NTM196661 ODD196658:ODI196661 OMZ196658:ONE196661 OWV196658:OXA196661 PGR196658:PGW196661 PQN196658:PQS196661 QAJ196658:QAO196661 QKF196658:QKK196661 QUB196658:QUG196661 RDX196658:REC196661 RNT196658:RNY196661 RXP196658:RXU196661 SHL196658:SHQ196661 SRH196658:SRM196661 TBD196658:TBI196661 TKZ196658:TLE196661 TUV196658:TVA196661 UER196658:UEW196661 UON196658:UOS196661 UYJ196658:UYO196661 VIF196658:VIK196661 VSB196658:VSG196661 WBX196658:WCC196661 WLT196658:WLY196661 WVP196658:WVU196661 H262194:M262197 JD262194:JI262197 SZ262194:TE262197 ACV262194:ADA262197 AMR262194:AMW262197 AWN262194:AWS262197 BGJ262194:BGO262197 BQF262194:BQK262197 CAB262194:CAG262197 CJX262194:CKC262197 CTT262194:CTY262197 DDP262194:DDU262197 DNL262194:DNQ262197 DXH262194:DXM262197 EHD262194:EHI262197 EQZ262194:ERE262197 FAV262194:FBA262197 FKR262194:FKW262197 FUN262194:FUS262197 GEJ262194:GEO262197 GOF262194:GOK262197 GYB262194:GYG262197 HHX262194:HIC262197 HRT262194:HRY262197 IBP262194:IBU262197 ILL262194:ILQ262197 IVH262194:IVM262197 JFD262194:JFI262197 JOZ262194:JPE262197 JYV262194:JZA262197 KIR262194:KIW262197 KSN262194:KSS262197 LCJ262194:LCO262197 LMF262194:LMK262197 LWB262194:LWG262197 MFX262194:MGC262197 MPT262194:MPY262197 MZP262194:MZU262197 NJL262194:NJQ262197 NTH262194:NTM262197 ODD262194:ODI262197 OMZ262194:ONE262197 OWV262194:OXA262197 PGR262194:PGW262197 PQN262194:PQS262197 QAJ262194:QAO262197 QKF262194:QKK262197 QUB262194:QUG262197 RDX262194:REC262197 RNT262194:RNY262197 RXP262194:RXU262197 SHL262194:SHQ262197 SRH262194:SRM262197 TBD262194:TBI262197 TKZ262194:TLE262197 TUV262194:TVA262197 UER262194:UEW262197 UON262194:UOS262197 UYJ262194:UYO262197 VIF262194:VIK262197 VSB262194:VSG262197 WBX262194:WCC262197 WLT262194:WLY262197 WVP262194:WVU262197 H327730:M327733 JD327730:JI327733 SZ327730:TE327733 ACV327730:ADA327733 AMR327730:AMW327733 AWN327730:AWS327733 BGJ327730:BGO327733 BQF327730:BQK327733 CAB327730:CAG327733 CJX327730:CKC327733 CTT327730:CTY327733 DDP327730:DDU327733 DNL327730:DNQ327733 DXH327730:DXM327733 EHD327730:EHI327733 EQZ327730:ERE327733 FAV327730:FBA327733 FKR327730:FKW327733 FUN327730:FUS327733 GEJ327730:GEO327733 GOF327730:GOK327733 GYB327730:GYG327733 HHX327730:HIC327733 HRT327730:HRY327733 IBP327730:IBU327733 ILL327730:ILQ327733 IVH327730:IVM327733 JFD327730:JFI327733 JOZ327730:JPE327733 JYV327730:JZA327733 KIR327730:KIW327733 KSN327730:KSS327733 LCJ327730:LCO327733 LMF327730:LMK327733 LWB327730:LWG327733 MFX327730:MGC327733 MPT327730:MPY327733 MZP327730:MZU327733 NJL327730:NJQ327733 NTH327730:NTM327733 ODD327730:ODI327733 OMZ327730:ONE327733 OWV327730:OXA327733 PGR327730:PGW327733 PQN327730:PQS327733 QAJ327730:QAO327733 QKF327730:QKK327733 QUB327730:QUG327733 RDX327730:REC327733 RNT327730:RNY327733 RXP327730:RXU327733 SHL327730:SHQ327733 SRH327730:SRM327733 TBD327730:TBI327733 TKZ327730:TLE327733 TUV327730:TVA327733 UER327730:UEW327733 UON327730:UOS327733 UYJ327730:UYO327733 VIF327730:VIK327733 VSB327730:VSG327733 WBX327730:WCC327733 WLT327730:WLY327733 WVP327730:WVU327733 H393266:M393269 JD393266:JI393269 SZ393266:TE393269 ACV393266:ADA393269 AMR393266:AMW393269 AWN393266:AWS393269 BGJ393266:BGO393269 BQF393266:BQK393269 CAB393266:CAG393269 CJX393266:CKC393269 CTT393266:CTY393269 DDP393266:DDU393269 DNL393266:DNQ393269 DXH393266:DXM393269 EHD393266:EHI393269 EQZ393266:ERE393269 FAV393266:FBA393269 FKR393266:FKW393269 FUN393266:FUS393269 GEJ393266:GEO393269 GOF393266:GOK393269 GYB393266:GYG393269 HHX393266:HIC393269 HRT393266:HRY393269 IBP393266:IBU393269 ILL393266:ILQ393269 IVH393266:IVM393269 JFD393266:JFI393269 JOZ393266:JPE393269 JYV393266:JZA393269 KIR393266:KIW393269 KSN393266:KSS393269 LCJ393266:LCO393269 LMF393266:LMK393269 LWB393266:LWG393269 MFX393266:MGC393269 MPT393266:MPY393269 MZP393266:MZU393269 NJL393266:NJQ393269 NTH393266:NTM393269 ODD393266:ODI393269 OMZ393266:ONE393269 OWV393266:OXA393269 PGR393266:PGW393269 PQN393266:PQS393269 QAJ393266:QAO393269 QKF393266:QKK393269 QUB393266:QUG393269 RDX393266:REC393269 RNT393266:RNY393269 RXP393266:RXU393269 SHL393266:SHQ393269 SRH393266:SRM393269 TBD393266:TBI393269 TKZ393266:TLE393269 TUV393266:TVA393269 UER393266:UEW393269 UON393266:UOS393269 UYJ393266:UYO393269 VIF393266:VIK393269 VSB393266:VSG393269 WBX393266:WCC393269 WLT393266:WLY393269 WVP393266:WVU393269 H458802:M458805 JD458802:JI458805 SZ458802:TE458805 ACV458802:ADA458805 AMR458802:AMW458805 AWN458802:AWS458805 BGJ458802:BGO458805 BQF458802:BQK458805 CAB458802:CAG458805 CJX458802:CKC458805 CTT458802:CTY458805 DDP458802:DDU458805 DNL458802:DNQ458805 DXH458802:DXM458805 EHD458802:EHI458805 EQZ458802:ERE458805 FAV458802:FBA458805 FKR458802:FKW458805 FUN458802:FUS458805 GEJ458802:GEO458805 GOF458802:GOK458805 GYB458802:GYG458805 HHX458802:HIC458805 HRT458802:HRY458805 IBP458802:IBU458805 ILL458802:ILQ458805 IVH458802:IVM458805 JFD458802:JFI458805 JOZ458802:JPE458805 JYV458802:JZA458805 KIR458802:KIW458805 KSN458802:KSS458805 LCJ458802:LCO458805 LMF458802:LMK458805 LWB458802:LWG458805 MFX458802:MGC458805 MPT458802:MPY458805 MZP458802:MZU458805 NJL458802:NJQ458805 NTH458802:NTM458805 ODD458802:ODI458805 OMZ458802:ONE458805 OWV458802:OXA458805 PGR458802:PGW458805 PQN458802:PQS458805 QAJ458802:QAO458805 QKF458802:QKK458805 QUB458802:QUG458805 RDX458802:REC458805 RNT458802:RNY458805 RXP458802:RXU458805 SHL458802:SHQ458805 SRH458802:SRM458805 TBD458802:TBI458805 TKZ458802:TLE458805 TUV458802:TVA458805 UER458802:UEW458805 UON458802:UOS458805 UYJ458802:UYO458805 VIF458802:VIK458805 VSB458802:VSG458805 WBX458802:WCC458805 WLT458802:WLY458805 WVP458802:WVU458805 H524338:M524341 JD524338:JI524341 SZ524338:TE524341 ACV524338:ADA524341 AMR524338:AMW524341 AWN524338:AWS524341 BGJ524338:BGO524341 BQF524338:BQK524341 CAB524338:CAG524341 CJX524338:CKC524341 CTT524338:CTY524341 DDP524338:DDU524341 DNL524338:DNQ524341 DXH524338:DXM524341 EHD524338:EHI524341 EQZ524338:ERE524341 FAV524338:FBA524341 FKR524338:FKW524341 FUN524338:FUS524341 GEJ524338:GEO524341 GOF524338:GOK524341 GYB524338:GYG524341 HHX524338:HIC524341 HRT524338:HRY524341 IBP524338:IBU524341 ILL524338:ILQ524341 IVH524338:IVM524341 JFD524338:JFI524341 JOZ524338:JPE524341 JYV524338:JZA524341 KIR524338:KIW524341 KSN524338:KSS524341 LCJ524338:LCO524341 LMF524338:LMK524341 LWB524338:LWG524341 MFX524338:MGC524341 MPT524338:MPY524341 MZP524338:MZU524341 NJL524338:NJQ524341 NTH524338:NTM524341 ODD524338:ODI524341 OMZ524338:ONE524341 OWV524338:OXA524341 PGR524338:PGW524341 PQN524338:PQS524341 QAJ524338:QAO524341 QKF524338:QKK524341 QUB524338:QUG524341 RDX524338:REC524341 RNT524338:RNY524341 RXP524338:RXU524341 SHL524338:SHQ524341 SRH524338:SRM524341 TBD524338:TBI524341 TKZ524338:TLE524341 TUV524338:TVA524341 UER524338:UEW524341 UON524338:UOS524341 UYJ524338:UYO524341 VIF524338:VIK524341 VSB524338:VSG524341 WBX524338:WCC524341 WLT524338:WLY524341 WVP524338:WVU524341 H589874:M589877 JD589874:JI589877 SZ589874:TE589877 ACV589874:ADA589877 AMR589874:AMW589877 AWN589874:AWS589877 BGJ589874:BGO589877 BQF589874:BQK589877 CAB589874:CAG589877 CJX589874:CKC589877 CTT589874:CTY589877 DDP589874:DDU589877 DNL589874:DNQ589877 DXH589874:DXM589877 EHD589874:EHI589877 EQZ589874:ERE589877 FAV589874:FBA589877 FKR589874:FKW589877 FUN589874:FUS589877 GEJ589874:GEO589877 GOF589874:GOK589877 GYB589874:GYG589877 HHX589874:HIC589877 HRT589874:HRY589877 IBP589874:IBU589877 ILL589874:ILQ589877 IVH589874:IVM589877 JFD589874:JFI589877 JOZ589874:JPE589877 JYV589874:JZA589877 KIR589874:KIW589877 KSN589874:KSS589877 LCJ589874:LCO589877 LMF589874:LMK589877 LWB589874:LWG589877 MFX589874:MGC589877 MPT589874:MPY589877 MZP589874:MZU589877 NJL589874:NJQ589877 NTH589874:NTM589877 ODD589874:ODI589877 OMZ589874:ONE589877 OWV589874:OXA589877 PGR589874:PGW589877 PQN589874:PQS589877 QAJ589874:QAO589877 QKF589874:QKK589877 QUB589874:QUG589877 RDX589874:REC589877 RNT589874:RNY589877 RXP589874:RXU589877 SHL589874:SHQ589877 SRH589874:SRM589877 TBD589874:TBI589877 TKZ589874:TLE589877 TUV589874:TVA589877 UER589874:UEW589877 UON589874:UOS589877 UYJ589874:UYO589877 VIF589874:VIK589877 VSB589874:VSG589877 WBX589874:WCC589877 WLT589874:WLY589877 WVP589874:WVU589877 H655410:M655413 JD655410:JI655413 SZ655410:TE655413 ACV655410:ADA655413 AMR655410:AMW655413 AWN655410:AWS655413 BGJ655410:BGO655413 BQF655410:BQK655413 CAB655410:CAG655413 CJX655410:CKC655413 CTT655410:CTY655413 DDP655410:DDU655413 DNL655410:DNQ655413 DXH655410:DXM655413 EHD655410:EHI655413 EQZ655410:ERE655413 FAV655410:FBA655413 FKR655410:FKW655413 FUN655410:FUS655413 GEJ655410:GEO655413 GOF655410:GOK655413 GYB655410:GYG655413 HHX655410:HIC655413 HRT655410:HRY655413 IBP655410:IBU655413 ILL655410:ILQ655413 IVH655410:IVM655413 JFD655410:JFI655413 JOZ655410:JPE655413 JYV655410:JZA655413 KIR655410:KIW655413 KSN655410:KSS655413 LCJ655410:LCO655413 LMF655410:LMK655413 LWB655410:LWG655413 MFX655410:MGC655413 MPT655410:MPY655413 MZP655410:MZU655413 NJL655410:NJQ655413 NTH655410:NTM655413 ODD655410:ODI655413 OMZ655410:ONE655413 OWV655410:OXA655413 PGR655410:PGW655413 PQN655410:PQS655413 QAJ655410:QAO655413 QKF655410:QKK655413 QUB655410:QUG655413 RDX655410:REC655413 RNT655410:RNY655413 RXP655410:RXU655413 SHL655410:SHQ655413 SRH655410:SRM655413 TBD655410:TBI655413 TKZ655410:TLE655413 TUV655410:TVA655413 UER655410:UEW655413 UON655410:UOS655413 UYJ655410:UYO655413 VIF655410:VIK655413 VSB655410:VSG655413 WBX655410:WCC655413 WLT655410:WLY655413 WVP655410:WVU655413 H720946:M720949 JD720946:JI720949 SZ720946:TE720949 ACV720946:ADA720949 AMR720946:AMW720949 AWN720946:AWS720949 BGJ720946:BGO720949 BQF720946:BQK720949 CAB720946:CAG720949 CJX720946:CKC720949 CTT720946:CTY720949 DDP720946:DDU720949 DNL720946:DNQ720949 DXH720946:DXM720949 EHD720946:EHI720949 EQZ720946:ERE720949 FAV720946:FBA720949 FKR720946:FKW720949 FUN720946:FUS720949 GEJ720946:GEO720949 GOF720946:GOK720949 GYB720946:GYG720949 HHX720946:HIC720949 HRT720946:HRY720949 IBP720946:IBU720949 ILL720946:ILQ720949 IVH720946:IVM720949 JFD720946:JFI720949 JOZ720946:JPE720949 JYV720946:JZA720949 KIR720946:KIW720949 KSN720946:KSS720949 LCJ720946:LCO720949 LMF720946:LMK720949 LWB720946:LWG720949 MFX720946:MGC720949 MPT720946:MPY720949 MZP720946:MZU720949 NJL720946:NJQ720949 NTH720946:NTM720949 ODD720946:ODI720949 OMZ720946:ONE720949 OWV720946:OXA720949 PGR720946:PGW720949 PQN720946:PQS720949 QAJ720946:QAO720949 QKF720946:QKK720949 QUB720946:QUG720949 RDX720946:REC720949 RNT720946:RNY720949 RXP720946:RXU720949 SHL720946:SHQ720949 SRH720946:SRM720949 TBD720946:TBI720949 TKZ720946:TLE720949 TUV720946:TVA720949 UER720946:UEW720949 UON720946:UOS720949 UYJ720946:UYO720949 VIF720946:VIK720949 VSB720946:VSG720949 WBX720946:WCC720949 WLT720946:WLY720949 WVP720946:WVU720949 H786482:M786485 JD786482:JI786485 SZ786482:TE786485 ACV786482:ADA786485 AMR786482:AMW786485 AWN786482:AWS786485 BGJ786482:BGO786485 BQF786482:BQK786485 CAB786482:CAG786485 CJX786482:CKC786485 CTT786482:CTY786485 DDP786482:DDU786485 DNL786482:DNQ786485 DXH786482:DXM786485 EHD786482:EHI786485 EQZ786482:ERE786485 FAV786482:FBA786485 FKR786482:FKW786485 FUN786482:FUS786485 GEJ786482:GEO786485 GOF786482:GOK786485 GYB786482:GYG786485 HHX786482:HIC786485 HRT786482:HRY786485 IBP786482:IBU786485 ILL786482:ILQ786485 IVH786482:IVM786485 JFD786482:JFI786485 JOZ786482:JPE786485 JYV786482:JZA786485 KIR786482:KIW786485 KSN786482:KSS786485 LCJ786482:LCO786485 LMF786482:LMK786485 LWB786482:LWG786485 MFX786482:MGC786485 MPT786482:MPY786485 MZP786482:MZU786485 NJL786482:NJQ786485 NTH786482:NTM786485 ODD786482:ODI786485 OMZ786482:ONE786485 OWV786482:OXA786485 PGR786482:PGW786485 PQN786482:PQS786485 QAJ786482:QAO786485 QKF786482:QKK786485 QUB786482:QUG786485 RDX786482:REC786485 RNT786482:RNY786485 RXP786482:RXU786485 SHL786482:SHQ786485 SRH786482:SRM786485 TBD786482:TBI786485 TKZ786482:TLE786485 TUV786482:TVA786485 UER786482:UEW786485 UON786482:UOS786485 UYJ786482:UYO786485 VIF786482:VIK786485 VSB786482:VSG786485 WBX786482:WCC786485 WLT786482:WLY786485 WVP786482:WVU786485 H852018:M852021 JD852018:JI852021 SZ852018:TE852021 ACV852018:ADA852021 AMR852018:AMW852021 AWN852018:AWS852021 BGJ852018:BGO852021 BQF852018:BQK852021 CAB852018:CAG852021 CJX852018:CKC852021 CTT852018:CTY852021 DDP852018:DDU852021 DNL852018:DNQ852021 DXH852018:DXM852021 EHD852018:EHI852021 EQZ852018:ERE852021 FAV852018:FBA852021 FKR852018:FKW852021 FUN852018:FUS852021 GEJ852018:GEO852021 GOF852018:GOK852021 GYB852018:GYG852021 HHX852018:HIC852021 HRT852018:HRY852021 IBP852018:IBU852021 ILL852018:ILQ852021 IVH852018:IVM852021 JFD852018:JFI852021 JOZ852018:JPE852021 JYV852018:JZA852021 KIR852018:KIW852021 KSN852018:KSS852021 LCJ852018:LCO852021 LMF852018:LMK852021 LWB852018:LWG852021 MFX852018:MGC852021 MPT852018:MPY852021 MZP852018:MZU852021 NJL852018:NJQ852021 NTH852018:NTM852021 ODD852018:ODI852021 OMZ852018:ONE852021 OWV852018:OXA852021 PGR852018:PGW852021 PQN852018:PQS852021 QAJ852018:QAO852021 QKF852018:QKK852021 QUB852018:QUG852021 RDX852018:REC852021 RNT852018:RNY852021 RXP852018:RXU852021 SHL852018:SHQ852021 SRH852018:SRM852021 TBD852018:TBI852021 TKZ852018:TLE852021 TUV852018:TVA852021 UER852018:UEW852021 UON852018:UOS852021 UYJ852018:UYO852021 VIF852018:VIK852021 VSB852018:VSG852021 WBX852018:WCC852021 WLT852018:WLY852021 WVP852018:WVU852021 H917554:M917557 JD917554:JI917557 SZ917554:TE917557 ACV917554:ADA917557 AMR917554:AMW917557 AWN917554:AWS917557 BGJ917554:BGO917557 BQF917554:BQK917557 CAB917554:CAG917557 CJX917554:CKC917557 CTT917554:CTY917557 DDP917554:DDU917557 DNL917554:DNQ917557 DXH917554:DXM917557 EHD917554:EHI917557 EQZ917554:ERE917557 FAV917554:FBA917557 FKR917554:FKW917557 FUN917554:FUS917557 GEJ917554:GEO917557 GOF917554:GOK917557 GYB917554:GYG917557 HHX917554:HIC917557 HRT917554:HRY917557 IBP917554:IBU917557 ILL917554:ILQ917557 IVH917554:IVM917557 JFD917554:JFI917557 JOZ917554:JPE917557 JYV917554:JZA917557 KIR917554:KIW917557 KSN917554:KSS917557 LCJ917554:LCO917557 LMF917554:LMK917557 LWB917554:LWG917557 MFX917554:MGC917557 MPT917554:MPY917557 MZP917554:MZU917557 NJL917554:NJQ917557 NTH917554:NTM917557 ODD917554:ODI917557 OMZ917554:ONE917557 OWV917554:OXA917557 PGR917554:PGW917557 PQN917554:PQS917557 QAJ917554:QAO917557 QKF917554:QKK917557 QUB917554:QUG917557 RDX917554:REC917557 RNT917554:RNY917557 RXP917554:RXU917557 SHL917554:SHQ917557 SRH917554:SRM917557 TBD917554:TBI917557 TKZ917554:TLE917557 TUV917554:TVA917557 UER917554:UEW917557 UON917554:UOS917557 UYJ917554:UYO917557 VIF917554:VIK917557 VSB917554:VSG917557 WBX917554:WCC917557 WLT917554:WLY917557 WVP917554:WVU917557 H983090:M983093 JD983090:JI983093 SZ983090:TE983093 ACV983090:ADA983093 AMR983090:AMW983093 AWN983090:AWS983093 BGJ983090:BGO983093 BQF983090:BQK983093 CAB983090:CAG983093 CJX983090:CKC983093 CTT983090:CTY983093 DDP983090:DDU983093 DNL983090:DNQ983093 DXH983090:DXM983093 EHD983090:EHI983093 EQZ983090:ERE983093 FAV983090:FBA983093 FKR983090:FKW983093 FUN983090:FUS983093 GEJ983090:GEO983093 GOF983090:GOK983093 GYB983090:GYG983093 HHX983090:HIC983093 HRT983090:HRY983093 IBP983090:IBU983093 ILL983090:ILQ983093 IVH983090:IVM983093 JFD983090:JFI983093 JOZ983090:JPE983093 JYV983090:JZA983093 KIR983090:KIW983093 KSN983090:KSS983093 LCJ983090:LCO983093 LMF983090:LMK983093 LWB983090:LWG983093 MFX983090:MGC983093 MPT983090:MPY983093 MZP983090:MZU983093 NJL983090:NJQ983093 NTH983090:NTM983093 ODD983090:ODI983093 OMZ983090:ONE983093 OWV983090:OXA983093 PGR983090:PGW983093 PQN983090:PQS983093 QAJ983090:QAO983093 QKF983090:QKK983093 QUB983090:QUG983093 RDX983090:REC983093 RNT983090:RNY983093 RXP983090:RXU983093 SHL983090:SHQ983093 SRH983090:SRM983093 TBD983090:TBI983093 TKZ983090:TLE983093 TUV983090:TVA983093 UER983090:UEW983093 UON983090:UOS983093 UYJ983090:UYO983093 VIF983090:VIK983093 VSB983090:VSG983093 WBX983090:WCC983093 WLT983090:WLY983093 WVP983090:WVU983093 O49:P49 JK49:JL49 TG49:TH49 ADC49:ADD49 AMY49:AMZ49 AWU49:AWV49 BGQ49:BGR49 BQM49:BQN49 CAI49:CAJ49 CKE49:CKF49 CUA49:CUB49 DDW49:DDX49 DNS49:DNT49 DXO49:DXP49 EHK49:EHL49 ERG49:ERH49 FBC49:FBD49 FKY49:FKZ49 FUU49:FUV49 GEQ49:GER49 GOM49:GON49 GYI49:GYJ49 HIE49:HIF49 HSA49:HSB49 IBW49:IBX49 ILS49:ILT49 IVO49:IVP49 JFK49:JFL49 JPG49:JPH49 JZC49:JZD49 KIY49:KIZ49 KSU49:KSV49 LCQ49:LCR49 LMM49:LMN49 LWI49:LWJ49 MGE49:MGF49 MQA49:MQB49 MZW49:MZX49 NJS49:NJT49 NTO49:NTP49 ODK49:ODL49 ONG49:ONH49 OXC49:OXD49 PGY49:PGZ49 PQU49:PQV49 QAQ49:QAR49 QKM49:QKN49 QUI49:QUJ49 REE49:REF49 ROA49:ROB49 RXW49:RXX49 SHS49:SHT49 SRO49:SRP49 TBK49:TBL49 TLG49:TLH49 TVC49:TVD49 UEY49:UEZ49 UOU49:UOV49 UYQ49:UYR49 VIM49:VIN49 VSI49:VSJ49 WCE49:WCF49 WMA49:WMB49 WVW49:WVX49 O65585:P65585 JK65585:JL65585 TG65585:TH65585 ADC65585:ADD65585 AMY65585:AMZ65585 AWU65585:AWV65585 BGQ65585:BGR65585 BQM65585:BQN65585 CAI65585:CAJ65585 CKE65585:CKF65585 CUA65585:CUB65585 DDW65585:DDX65585 DNS65585:DNT65585 DXO65585:DXP65585 EHK65585:EHL65585 ERG65585:ERH65585 FBC65585:FBD65585 FKY65585:FKZ65585 FUU65585:FUV65585 GEQ65585:GER65585 GOM65585:GON65585 GYI65585:GYJ65585 HIE65585:HIF65585 HSA65585:HSB65585 IBW65585:IBX65585 ILS65585:ILT65585 IVO65585:IVP65585 JFK65585:JFL65585 JPG65585:JPH65585 JZC65585:JZD65585 KIY65585:KIZ65585 KSU65585:KSV65585 LCQ65585:LCR65585 LMM65585:LMN65585 LWI65585:LWJ65585 MGE65585:MGF65585 MQA65585:MQB65585 MZW65585:MZX65585 NJS65585:NJT65585 NTO65585:NTP65585 ODK65585:ODL65585 ONG65585:ONH65585 OXC65585:OXD65585 PGY65585:PGZ65585 PQU65585:PQV65585 QAQ65585:QAR65585 QKM65585:QKN65585 QUI65585:QUJ65585 REE65585:REF65585 ROA65585:ROB65585 RXW65585:RXX65585 SHS65585:SHT65585 SRO65585:SRP65585 TBK65585:TBL65585 TLG65585:TLH65585 TVC65585:TVD65585 UEY65585:UEZ65585 UOU65585:UOV65585 UYQ65585:UYR65585 VIM65585:VIN65585 VSI65585:VSJ65585 WCE65585:WCF65585 WMA65585:WMB65585 WVW65585:WVX65585 O131121:P131121 JK131121:JL131121 TG131121:TH131121 ADC131121:ADD131121 AMY131121:AMZ131121 AWU131121:AWV131121 BGQ131121:BGR131121 BQM131121:BQN131121 CAI131121:CAJ131121 CKE131121:CKF131121 CUA131121:CUB131121 DDW131121:DDX131121 DNS131121:DNT131121 DXO131121:DXP131121 EHK131121:EHL131121 ERG131121:ERH131121 FBC131121:FBD131121 FKY131121:FKZ131121 FUU131121:FUV131121 GEQ131121:GER131121 GOM131121:GON131121 GYI131121:GYJ131121 HIE131121:HIF131121 HSA131121:HSB131121 IBW131121:IBX131121 ILS131121:ILT131121 IVO131121:IVP131121 JFK131121:JFL131121 JPG131121:JPH131121 JZC131121:JZD131121 KIY131121:KIZ131121 KSU131121:KSV131121 LCQ131121:LCR131121 LMM131121:LMN131121 LWI131121:LWJ131121 MGE131121:MGF131121 MQA131121:MQB131121 MZW131121:MZX131121 NJS131121:NJT131121 NTO131121:NTP131121 ODK131121:ODL131121 ONG131121:ONH131121 OXC131121:OXD131121 PGY131121:PGZ131121 PQU131121:PQV131121 QAQ131121:QAR131121 QKM131121:QKN131121 QUI131121:QUJ131121 REE131121:REF131121 ROA131121:ROB131121 RXW131121:RXX131121 SHS131121:SHT131121 SRO131121:SRP131121 TBK131121:TBL131121 TLG131121:TLH131121 TVC131121:TVD131121 UEY131121:UEZ131121 UOU131121:UOV131121 UYQ131121:UYR131121 VIM131121:VIN131121 VSI131121:VSJ131121 WCE131121:WCF131121 WMA131121:WMB131121 WVW131121:WVX131121 O196657:P196657 JK196657:JL196657 TG196657:TH196657 ADC196657:ADD196657 AMY196657:AMZ196657 AWU196657:AWV196657 BGQ196657:BGR196657 BQM196657:BQN196657 CAI196657:CAJ196657 CKE196657:CKF196657 CUA196657:CUB196657 DDW196657:DDX196657 DNS196657:DNT196657 DXO196657:DXP196657 EHK196657:EHL196657 ERG196657:ERH196657 FBC196657:FBD196657 FKY196657:FKZ196657 FUU196657:FUV196657 GEQ196657:GER196657 GOM196657:GON196657 GYI196657:GYJ196657 HIE196657:HIF196657 HSA196657:HSB196657 IBW196657:IBX196657 ILS196657:ILT196657 IVO196657:IVP196657 JFK196657:JFL196657 JPG196657:JPH196657 JZC196657:JZD196657 KIY196657:KIZ196657 KSU196657:KSV196657 LCQ196657:LCR196657 LMM196657:LMN196657 LWI196657:LWJ196657 MGE196657:MGF196657 MQA196657:MQB196657 MZW196657:MZX196657 NJS196657:NJT196657 NTO196657:NTP196657 ODK196657:ODL196657 ONG196657:ONH196657 OXC196657:OXD196657 PGY196657:PGZ196657 PQU196657:PQV196657 QAQ196657:QAR196657 QKM196657:QKN196657 QUI196657:QUJ196657 REE196657:REF196657 ROA196657:ROB196657 RXW196657:RXX196657 SHS196657:SHT196657 SRO196657:SRP196657 TBK196657:TBL196657 TLG196657:TLH196657 TVC196657:TVD196657 UEY196657:UEZ196657 UOU196657:UOV196657 UYQ196657:UYR196657 VIM196657:VIN196657 VSI196657:VSJ196657 WCE196657:WCF196657 WMA196657:WMB196657 WVW196657:WVX196657 O262193:P262193 JK262193:JL262193 TG262193:TH262193 ADC262193:ADD262193 AMY262193:AMZ262193 AWU262193:AWV262193 BGQ262193:BGR262193 BQM262193:BQN262193 CAI262193:CAJ262193 CKE262193:CKF262193 CUA262193:CUB262193 DDW262193:DDX262193 DNS262193:DNT262193 DXO262193:DXP262193 EHK262193:EHL262193 ERG262193:ERH262193 FBC262193:FBD262193 FKY262193:FKZ262193 FUU262193:FUV262193 GEQ262193:GER262193 GOM262193:GON262193 GYI262193:GYJ262193 HIE262193:HIF262193 HSA262193:HSB262193 IBW262193:IBX262193 ILS262193:ILT262193 IVO262193:IVP262193 JFK262193:JFL262193 JPG262193:JPH262193 JZC262193:JZD262193 KIY262193:KIZ262193 KSU262193:KSV262193 LCQ262193:LCR262193 LMM262193:LMN262193 LWI262193:LWJ262193 MGE262193:MGF262193 MQA262193:MQB262193 MZW262193:MZX262193 NJS262193:NJT262193 NTO262193:NTP262193 ODK262193:ODL262193 ONG262193:ONH262193 OXC262193:OXD262193 PGY262193:PGZ262193 PQU262193:PQV262193 QAQ262193:QAR262193 QKM262193:QKN262193 QUI262193:QUJ262193 REE262193:REF262193 ROA262193:ROB262193 RXW262193:RXX262193 SHS262193:SHT262193 SRO262193:SRP262193 TBK262193:TBL262193 TLG262193:TLH262193 TVC262193:TVD262193 UEY262193:UEZ262193 UOU262193:UOV262193 UYQ262193:UYR262193 VIM262193:VIN262193 VSI262193:VSJ262193 WCE262193:WCF262193 WMA262193:WMB262193 WVW262193:WVX262193 O327729:P327729 JK327729:JL327729 TG327729:TH327729 ADC327729:ADD327729 AMY327729:AMZ327729 AWU327729:AWV327729 BGQ327729:BGR327729 BQM327729:BQN327729 CAI327729:CAJ327729 CKE327729:CKF327729 CUA327729:CUB327729 DDW327729:DDX327729 DNS327729:DNT327729 DXO327729:DXP327729 EHK327729:EHL327729 ERG327729:ERH327729 FBC327729:FBD327729 FKY327729:FKZ327729 FUU327729:FUV327729 GEQ327729:GER327729 GOM327729:GON327729 GYI327729:GYJ327729 HIE327729:HIF327729 HSA327729:HSB327729 IBW327729:IBX327729 ILS327729:ILT327729 IVO327729:IVP327729 JFK327729:JFL327729 JPG327729:JPH327729 JZC327729:JZD327729 KIY327729:KIZ327729 KSU327729:KSV327729 LCQ327729:LCR327729 LMM327729:LMN327729 LWI327729:LWJ327729 MGE327729:MGF327729 MQA327729:MQB327729 MZW327729:MZX327729 NJS327729:NJT327729 NTO327729:NTP327729 ODK327729:ODL327729 ONG327729:ONH327729 OXC327729:OXD327729 PGY327729:PGZ327729 PQU327729:PQV327729 QAQ327729:QAR327729 QKM327729:QKN327729 QUI327729:QUJ327729 REE327729:REF327729 ROA327729:ROB327729 RXW327729:RXX327729 SHS327729:SHT327729 SRO327729:SRP327729 TBK327729:TBL327729 TLG327729:TLH327729 TVC327729:TVD327729 UEY327729:UEZ327729 UOU327729:UOV327729 UYQ327729:UYR327729 VIM327729:VIN327729 VSI327729:VSJ327729 WCE327729:WCF327729 WMA327729:WMB327729 WVW327729:WVX327729 O393265:P393265 JK393265:JL393265 TG393265:TH393265 ADC393265:ADD393265 AMY393265:AMZ393265 AWU393265:AWV393265 BGQ393265:BGR393265 BQM393265:BQN393265 CAI393265:CAJ393265 CKE393265:CKF393265 CUA393265:CUB393265 DDW393265:DDX393265 DNS393265:DNT393265 DXO393265:DXP393265 EHK393265:EHL393265 ERG393265:ERH393265 FBC393265:FBD393265 FKY393265:FKZ393265 FUU393265:FUV393265 GEQ393265:GER393265 GOM393265:GON393265 GYI393265:GYJ393265 HIE393265:HIF393265 HSA393265:HSB393265 IBW393265:IBX393265 ILS393265:ILT393265 IVO393265:IVP393265 JFK393265:JFL393265 JPG393265:JPH393265 JZC393265:JZD393265 KIY393265:KIZ393265 KSU393265:KSV393265 LCQ393265:LCR393265 LMM393265:LMN393265 LWI393265:LWJ393265 MGE393265:MGF393265 MQA393265:MQB393265 MZW393265:MZX393265 NJS393265:NJT393265 NTO393265:NTP393265 ODK393265:ODL393265 ONG393265:ONH393265 OXC393265:OXD393265 PGY393265:PGZ393265 PQU393265:PQV393265 QAQ393265:QAR393265 QKM393265:QKN393265 QUI393265:QUJ393265 REE393265:REF393265 ROA393265:ROB393265 RXW393265:RXX393265 SHS393265:SHT393265 SRO393265:SRP393265 TBK393265:TBL393265 TLG393265:TLH393265 TVC393265:TVD393265 UEY393265:UEZ393265 UOU393265:UOV393265 UYQ393265:UYR393265 VIM393265:VIN393265 VSI393265:VSJ393265 WCE393265:WCF393265 WMA393265:WMB393265 WVW393265:WVX393265 O458801:P458801 JK458801:JL458801 TG458801:TH458801 ADC458801:ADD458801 AMY458801:AMZ458801 AWU458801:AWV458801 BGQ458801:BGR458801 BQM458801:BQN458801 CAI458801:CAJ458801 CKE458801:CKF458801 CUA458801:CUB458801 DDW458801:DDX458801 DNS458801:DNT458801 DXO458801:DXP458801 EHK458801:EHL458801 ERG458801:ERH458801 FBC458801:FBD458801 FKY458801:FKZ458801 FUU458801:FUV458801 GEQ458801:GER458801 GOM458801:GON458801 GYI458801:GYJ458801 HIE458801:HIF458801 HSA458801:HSB458801 IBW458801:IBX458801 ILS458801:ILT458801 IVO458801:IVP458801 JFK458801:JFL458801 JPG458801:JPH458801 JZC458801:JZD458801 KIY458801:KIZ458801 KSU458801:KSV458801 LCQ458801:LCR458801 LMM458801:LMN458801 LWI458801:LWJ458801 MGE458801:MGF458801 MQA458801:MQB458801 MZW458801:MZX458801 NJS458801:NJT458801 NTO458801:NTP458801 ODK458801:ODL458801 ONG458801:ONH458801 OXC458801:OXD458801 PGY458801:PGZ458801 PQU458801:PQV458801 QAQ458801:QAR458801 QKM458801:QKN458801 QUI458801:QUJ458801 REE458801:REF458801 ROA458801:ROB458801 RXW458801:RXX458801 SHS458801:SHT458801 SRO458801:SRP458801 TBK458801:TBL458801 TLG458801:TLH458801 TVC458801:TVD458801 UEY458801:UEZ458801 UOU458801:UOV458801 UYQ458801:UYR458801 VIM458801:VIN458801 VSI458801:VSJ458801 WCE458801:WCF458801 WMA458801:WMB458801 WVW458801:WVX458801 O524337:P524337 JK524337:JL524337 TG524337:TH524337 ADC524337:ADD524337 AMY524337:AMZ524337 AWU524337:AWV524337 BGQ524337:BGR524337 BQM524337:BQN524337 CAI524337:CAJ524337 CKE524337:CKF524337 CUA524337:CUB524337 DDW524337:DDX524337 DNS524337:DNT524337 DXO524337:DXP524337 EHK524337:EHL524337 ERG524337:ERH524337 FBC524337:FBD524337 FKY524337:FKZ524337 FUU524337:FUV524337 GEQ524337:GER524337 GOM524337:GON524337 GYI524337:GYJ524337 HIE524337:HIF524337 HSA524337:HSB524337 IBW524337:IBX524337 ILS524337:ILT524337 IVO524337:IVP524337 JFK524337:JFL524337 JPG524337:JPH524337 JZC524337:JZD524337 KIY524337:KIZ524337 KSU524337:KSV524337 LCQ524337:LCR524337 LMM524337:LMN524337 LWI524337:LWJ524337 MGE524337:MGF524337 MQA524337:MQB524337 MZW524337:MZX524337 NJS524337:NJT524337 NTO524337:NTP524337 ODK524337:ODL524337 ONG524337:ONH524337 OXC524337:OXD524337 PGY524337:PGZ524337 PQU524337:PQV524337 QAQ524337:QAR524337 QKM524337:QKN524337 QUI524337:QUJ524337 REE524337:REF524337 ROA524337:ROB524337 RXW524337:RXX524337 SHS524337:SHT524337 SRO524337:SRP524337 TBK524337:TBL524337 TLG524337:TLH524337 TVC524337:TVD524337 UEY524337:UEZ524337 UOU524337:UOV524337 UYQ524337:UYR524337 VIM524337:VIN524337 VSI524337:VSJ524337 WCE524337:WCF524337 WMA524337:WMB524337 WVW524337:WVX524337 O589873:P589873 JK589873:JL589873 TG589873:TH589873 ADC589873:ADD589873 AMY589873:AMZ589873 AWU589873:AWV589873 BGQ589873:BGR589873 BQM589873:BQN589873 CAI589873:CAJ589873 CKE589873:CKF589873 CUA589873:CUB589873 DDW589873:DDX589873 DNS589873:DNT589873 DXO589873:DXP589873 EHK589873:EHL589873 ERG589873:ERH589873 FBC589873:FBD589873 FKY589873:FKZ589873 FUU589873:FUV589873 GEQ589873:GER589873 GOM589873:GON589873 GYI589873:GYJ589873 HIE589873:HIF589873 HSA589873:HSB589873 IBW589873:IBX589873 ILS589873:ILT589873 IVO589873:IVP589873 JFK589873:JFL589873 JPG589873:JPH589873 JZC589873:JZD589873 KIY589873:KIZ589873 KSU589873:KSV589873 LCQ589873:LCR589873 LMM589873:LMN589873 LWI589873:LWJ589873 MGE589873:MGF589873 MQA589873:MQB589873 MZW589873:MZX589873 NJS589873:NJT589873 NTO589873:NTP589873 ODK589873:ODL589873 ONG589873:ONH589873 OXC589873:OXD589873 PGY589873:PGZ589873 PQU589873:PQV589873 QAQ589873:QAR589873 QKM589873:QKN589873 QUI589873:QUJ589873 REE589873:REF589873 ROA589873:ROB589873 RXW589873:RXX589873 SHS589873:SHT589873 SRO589873:SRP589873 TBK589873:TBL589873 TLG589873:TLH589873 TVC589873:TVD589873 UEY589873:UEZ589873 UOU589873:UOV589873 UYQ589873:UYR589873 VIM589873:VIN589873 VSI589873:VSJ589873 WCE589873:WCF589873 WMA589873:WMB589873 WVW589873:WVX589873 O655409:P655409 JK655409:JL655409 TG655409:TH655409 ADC655409:ADD655409 AMY655409:AMZ655409 AWU655409:AWV655409 BGQ655409:BGR655409 BQM655409:BQN655409 CAI655409:CAJ655409 CKE655409:CKF655409 CUA655409:CUB655409 DDW655409:DDX655409 DNS655409:DNT655409 DXO655409:DXP655409 EHK655409:EHL655409 ERG655409:ERH655409 FBC655409:FBD655409 FKY655409:FKZ655409 FUU655409:FUV655409 GEQ655409:GER655409 GOM655409:GON655409 GYI655409:GYJ655409 HIE655409:HIF655409 HSA655409:HSB655409 IBW655409:IBX655409 ILS655409:ILT655409 IVO655409:IVP655409 JFK655409:JFL655409 JPG655409:JPH655409 JZC655409:JZD655409 KIY655409:KIZ655409 KSU655409:KSV655409 LCQ655409:LCR655409 LMM655409:LMN655409 LWI655409:LWJ655409 MGE655409:MGF655409 MQA655409:MQB655409 MZW655409:MZX655409 NJS655409:NJT655409 NTO655409:NTP655409 ODK655409:ODL655409 ONG655409:ONH655409 OXC655409:OXD655409 PGY655409:PGZ655409 PQU655409:PQV655409 QAQ655409:QAR655409 QKM655409:QKN655409 QUI655409:QUJ655409 REE655409:REF655409 ROA655409:ROB655409 RXW655409:RXX655409 SHS655409:SHT655409 SRO655409:SRP655409 TBK655409:TBL655409 TLG655409:TLH655409 TVC655409:TVD655409 UEY655409:UEZ655409 UOU655409:UOV655409 UYQ655409:UYR655409 VIM655409:VIN655409 VSI655409:VSJ655409 WCE655409:WCF655409 WMA655409:WMB655409 WVW655409:WVX655409 O720945:P720945 JK720945:JL720945 TG720945:TH720945 ADC720945:ADD720945 AMY720945:AMZ720945 AWU720945:AWV720945 BGQ720945:BGR720945 BQM720945:BQN720945 CAI720945:CAJ720945 CKE720945:CKF720945 CUA720945:CUB720945 DDW720945:DDX720945 DNS720945:DNT720945 DXO720945:DXP720945 EHK720945:EHL720945 ERG720945:ERH720945 FBC720945:FBD720945 FKY720945:FKZ720945 FUU720945:FUV720945 GEQ720945:GER720945 GOM720945:GON720945 GYI720945:GYJ720945 HIE720945:HIF720945 HSA720945:HSB720945 IBW720945:IBX720945 ILS720945:ILT720945 IVO720945:IVP720945 JFK720945:JFL720945 JPG720945:JPH720945 JZC720945:JZD720945 KIY720945:KIZ720945 KSU720945:KSV720945 LCQ720945:LCR720945 LMM720945:LMN720945 LWI720945:LWJ720945 MGE720945:MGF720945 MQA720945:MQB720945 MZW720945:MZX720945 NJS720945:NJT720945 NTO720945:NTP720945 ODK720945:ODL720945 ONG720945:ONH720945 OXC720945:OXD720945 PGY720945:PGZ720945 PQU720945:PQV720945 QAQ720945:QAR720945 QKM720945:QKN720945 QUI720945:QUJ720945 REE720945:REF720945 ROA720945:ROB720945 RXW720945:RXX720945 SHS720945:SHT720945 SRO720945:SRP720945 TBK720945:TBL720945 TLG720945:TLH720945 TVC720945:TVD720945 UEY720945:UEZ720945 UOU720945:UOV720945 UYQ720945:UYR720945 VIM720945:VIN720945 VSI720945:VSJ720945 WCE720945:WCF720945 WMA720945:WMB720945 WVW720945:WVX720945 O786481:P786481 JK786481:JL786481 TG786481:TH786481 ADC786481:ADD786481 AMY786481:AMZ786481 AWU786481:AWV786481 BGQ786481:BGR786481 BQM786481:BQN786481 CAI786481:CAJ786481 CKE786481:CKF786481 CUA786481:CUB786481 DDW786481:DDX786481 DNS786481:DNT786481 DXO786481:DXP786481 EHK786481:EHL786481 ERG786481:ERH786481 FBC786481:FBD786481 FKY786481:FKZ786481 FUU786481:FUV786481 GEQ786481:GER786481 GOM786481:GON786481 GYI786481:GYJ786481 HIE786481:HIF786481 HSA786481:HSB786481 IBW786481:IBX786481 ILS786481:ILT786481 IVO786481:IVP786481 JFK786481:JFL786481 JPG786481:JPH786481 JZC786481:JZD786481 KIY786481:KIZ786481 KSU786481:KSV786481 LCQ786481:LCR786481 LMM786481:LMN786481 LWI786481:LWJ786481 MGE786481:MGF786481 MQA786481:MQB786481 MZW786481:MZX786481 NJS786481:NJT786481 NTO786481:NTP786481 ODK786481:ODL786481 ONG786481:ONH786481 OXC786481:OXD786481 PGY786481:PGZ786481 PQU786481:PQV786481 QAQ786481:QAR786481 QKM786481:QKN786481 QUI786481:QUJ786481 REE786481:REF786481 ROA786481:ROB786481 RXW786481:RXX786481 SHS786481:SHT786481 SRO786481:SRP786481 TBK786481:TBL786481 TLG786481:TLH786481 TVC786481:TVD786481 UEY786481:UEZ786481 UOU786481:UOV786481 UYQ786481:UYR786481 VIM786481:VIN786481 VSI786481:VSJ786481 WCE786481:WCF786481 WMA786481:WMB786481 WVW786481:WVX786481 O852017:P852017 JK852017:JL852017 TG852017:TH852017 ADC852017:ADD852017 AMY852017:AMZ852017 AWU852017:AWV852017 BGQ852017:BGR852017 BQM852017:BQN852017 CAI852017:CAJ852017 CKE852017:CKF852017 CUA852017:CUB852017 DDW852017:DDX852017 DNS852017:DNT852017 DXO852017:DXP852017 EHK852017:EHL852017 ERG852017:ERH852017 FBC852017:FBD852017 FKY852017:FKZ852017 FUU852017:FUV852017 GEQ852017:GER852017 GOM852017:GON852017 GYI852017:GYJ852017 HIE852017:HIF852017 HSA852017:HSB852017 IBW852017:IBX852017 ILS852017:ILT852017 IVO852017:IVP852017 JFK852017:JFL852017 JPG852017:JPH852017 JZC852017:JZD852017 KIY852017:KIZ852017 KSU852017:KSV852017 LCQ852017:LCR852017 LMM852017:LMN852017 LWI852017:LWJ852017 MGE852017:MGF852017 MQA852017:MQB852017 MZW852017:MZX852017 NJS852017:NJT852017 NTO852017:NTP852017 ODK852017:ODL852017 ONG852017:ONH852017 OXC852017:OXD852017 PGY852017:PGZ852017 PQU852017:PQV852017 QAQ852017:QAR852017 QKM852017:QKN852017 QUI852017:QUJ852017 REE852017:REF852017 ROA852017:ROB852017 RXW852017:RXX852017 SHS852017:SHT852017 SRO852017:SRP852017 TBK852017:TBL852017 TLG852017:TLH852017 TVC852017:TVD852017 UEY852017:UEZ852017 UOU852017:UOV852017 UYQ852017:UYR852017 VIM852017:VIN852017 VSI852017:VSJ852017 WCE852017:WCF852017 WMA852017:WMB852017 WVW852017:WVX852017 O917553:P917553 JK917553:JL917553 TG917553:TH917553 ADC917553:ADD917553 AMY917553:AMZ917553 AWU917553:AWV917553 BGQ917553:BGR917553 BQM917553:BQN917553 CAI917553:CAJ917553 CKE917553:CKF917553 CUA917553:CUB917553 DDW917553:DDX917553 DNS917553:DNT917553 DXO917553:DXP917553 EHK917553:EHL917553 ERG917553:ERH917553 FBC917553:FBD917553 FKY917553:FKZ917553 FUU917553:FUV917553 GEQ917553:GER917553 GOM917553:GON917553 GYI917553:GYJ917553 HIE917553:HIF917553 HSA917553:HSB917553 IBW917553:IBX917553 ILS917553:ILT917553 IVO917553:IVP917553 JFK917553:JFL917553 JPG917553:JPH917553 JZC917553:JZD917553 KIY917553:KIZ917553 KSU917553:KSV917553 LCQ917553:LCR917553 LMM917553:LMN917553 LWI917553:LWJ917553 MGE917553:MGF917553 MQA917553:MQB917553 MZW917553:MZX917553 NJS917553:NJT917553 NTO917553:NTP917553 ODK917553:ODL917553 ONG917553:ONH917553 OXC917553:OXD917553 PGY917553:PGZ917553 PQU917553:PQV917553 QAQ917553:QAR917553 QKM917553:QKN917553 QUI917553:QUJ917553 REE917553:REF917553 ROA917553:ROB917553 RXW917553:RXX917553 SHS917553:SHT917553 SRO917553:SRP917553 TBK917553:TBL917553 TLG917553:TLH917553 TVC917553:TVD917553 UEY917553:UEZ917553 UOU917553:UOV917553 UYQ917553:UYR917553 VIM917553:VIN917553 VSI917553:VSJ917553 WCE917553:WCF917553 WMA917553:WMB917553 WVW917553:WVX917553 O983089:P983089 JK983089:JL983089 TG983089:TH983089 ADC983089:ADD983089 AMY983089:AMZ983089 AWU983089:AWV983089 BGQ983089:BGR983089 BQM983089:BQN983089 CAI983089:CAJ983089 CKE983089:CKF983089 CUA983089:CUB983089 DDW983089:DDX983089 DNS983089:DNT983089 DXO983089:DXP983089 EHK983089:EHL983089 ERG983089:ERH983089 FBC983089:FBD983089 FKY983089:FKZ983089 FUU983089:FUV983089 GEQ983089:GER983089 GOM983089:GON983089 GYI983089:GYJ983089 HIE983089:HIF983089 HSA983089:HSB983089 IBW983089:IBX983089 ILS983089:ILT983089 IVO983089:IVP983089 JFK983089:JFL983089 JPG983089:JPH983089 JZC983089:JZD983089 KIY983089:KIZ983089 KSU983089:KSV983089 LCQ983089:LCR983089 LMM983089:LMN983089 LWI983089:LWJ983089 MGE983089:MGF983089 MQA983089:MQB983089 MZW983089:MZX983089 NJS983089:NJT983089 NTO983089:NTP983089 ODK983089:ODL983089 ONG983089:ONH983089 OXC983089:OXD983089 PGY983089:PGZ983089 PQU983089:PQV983089 QAQ983089:QAR983089 QKM983089:QKN983089 QUI983089:QUJ983089 REE983089:REF983089 ROA983089:ROB983089 RXW983089:RXX983089 SHS983089:SHT983089 SRO983089:SRP983089 TBK983089:TBL983089 TLG983089:TLH983089 TVC983089:TVD983089 UEY983089:UEZ983089 UOU983089:UOV983089 UYQ983089:UYR983089 VIM983089:VIN983089 VSI983089:VSJ983089 WCE983089:WCF983089 WMA983089:WMB983089 WVW983089:WVX983089 H45:M48 JD45:JI48 SZ45:TE48 ACV45:ADA48 AMR45:AMW48 AWN45:AWS48 BGJ45:BGO48 BQF45:BQK48 CAB45:CAG48 CJX45:CKC48 CTT45:CTY48 DDP45:DDU48 DNL45:DNQ48 DXH45:DXM48 EHD45:EHI48 EQZ45:ERE48 FAV45:FBA48 FKR45:FKW48 FUN45:FUS48 GEJ45:GEO48 GOF45:GOK48 GYB45:GYG48 HHX45:HIC48 HRT45:HRY48 IBP45:IBU48 ILL45:ILQ48 IVH45:IVM48 JFD45:JFI48 JOZ45:JPE48 JYV45:JZA48 KIR45:KIW48 KSN45:KSS48 LCJ45:LCO48 LMF45:LMK48 LWB45:LWG48 MFX45:MGC48 MPT45:MPY48 MZP45:MZU48 NJL45:NJQ48 NTH45:NTM48 ODD45:ODI48 OMZ45:ONE48 OWV45:OXA48 PGR45:PGW48 PQN45:PQS48 QAJ45:QAO48 QKF45:QKK48 QUB45:QUG48 RDX45:REC48 RNT45:RNY48 RXP45:RXU48 SHL45:SHQ48 SRH45:SRM48 TBD45:TBI48 TKZ45:TLE48 TUV45:TVA48 UER45:UEW48 UON45:UOS48 UYJ45:UYO48 VIF45:VIK48 VSB45:VSG48 WBX45:WCC48 WLT45:WLY48 WVP45:WVU48 H65581:M65584 JD65581:JI65584 SZ65581:TE65584 ACV65581:ADA65584 AMR65581:AMW65584 AWN65581:AWS65584 BGJ65581:BGO65584 BQF65581:BQK65584 CAB65581:CAG65584 CJX65581:CKC65584 CTT65581:CTY65584 DDP65581:DDU65584 DNL65581:DNQ65584 DXH65581:DXM65584 EHD65581:EHI65584 EQZ65581:ERE65584 FAV65581:FBA65584 FKR65581:FKW65584 FUN65581:FUS65584 GEJ65581:GEO65584 GOF65581:GOK65584 GYB65581:GYG65584 HHX65581:HIC65584 HRT65581:HRY65584 IBP65581:IBU65584 ILL65581:ILQ65584 IVH65581:IVM65584 JFD65581:JFI65584 JOZ65581:JPE65584 JYV65581:JZA65584 KIR65581:KIW65584 KSN65581:KSS65584 LCJ65581:LCO65584 LMF65581:LMK65584 LWB65581:LWG65584 MFX65581:MGC65584 MPT65581:MPY65584 MZP65581:MZU65584 NJL65581:NJQ65584 NTH65581:NTM65584 ODD65581:ODI65584 OMZ65581:ONE65584 OWV65581:OXA65584 PGR65581:PGW65584 PQN65581:PQS65584 QAJ65581:QAO65584 QKF65581:QKK65584 QUB65581:QUG65584 RDX65581:REC65584 RNT65581:RNY65584 RXP65581:RXU65584 SHL65581:SHQ65584 SRH65581:SRM65584 TBD65581:TBI65584 TKZ65581:TLE65584 TUV65581:TVA65584 UER65581:UEW65584 UON65581:UOS65584 UYJ65581:UYO65584 VIF65581:VIK65584 VSB65581:VSG65584 WBX65581:WCC65584 WLT65581:WLY65584 WVP65581:WVU65584 H131117:M131120 JD131117:JI131120 SZ131117:TE131120 ACV131117:ADA131120 AMR131117:AMW131120 AWN131117:AWS131120 BGJ131117:BGO131120 BQF131117:BQK131120 CAB131117:CAG131120 CJX131117:CKC131120 CTT131117:CTY131120 DDP131117:DDU131120 DNL131117:DNQ131120 DXH131117:DXM131120 EHD131117:EHI131120 EQZ131117:ERE131120 FAV131117:FBA131120 FKR131117:FKW131120 FUN131117:FUS131120 GEJ131117:GEO131120 GOF131117:GOK131120 GYB131117:GYG131120 HHX131117:HIC131120 HRT131117:HRY131120 IBP131117:IBU131120 ILL131117:ILQ131120 IVH131117:IVM131120 JFD131117:JFI131120 JOZ131117:JPE131120 JYV131117:JZA131120 KIR131117:KIW131120 KSN131117:KSS131120 LCJ131117:LCO131120 LMF131117:LMK131120 LWB131117:LWG131120 MFX131117:MGC131120 MPT131117:MPY131120 MZP131117:MZU131120 NJL131117:NJQ131120 NTH131117:NTM131120 ODD131117:ODI131120 OMZ131117:ONE131120 OWV131117:OXA131120 PGR131117:PGW131120 PQN131117:PQS131120 QAJ131117:QAO131120 QKF131117:QKK131120 QUB131117:QUG131120 RDX131117:REC131120 RNT131117:RNY131120 RXP131117:RXU131120 SHL131117:SHQ131120 SRH131117:SRM131120 TBD131117:TBI131120 TKZ131117:TLE131120 TUV131117:TVA131120 UER131117:UEW131120 UON131117:UOS131120 UYJ131117:UYO131120 VIF131117:VIK131120 VSB131117:VSG131120 WBX131117:WCC131120 WLT131117:WLY131120 WVP131117:WVU131120 H196653:M196656 JD196653:JI196656 SZ196653:TE196656 ACV196653:ADA196656 AMR196653:AMW196656 AWN196653:AWS196656 BGJ196653:BGO196656 BQF196653:BQK196656 CAB196653:CAG196656 CJX196653:CKC196656 CTT196653:CTY196656 DDP196653:DDU196656 DNL196653:DNQ196656 DXH196653:DXM196656 EHD196653:EHI196656 EQZ196653:ERE196656 FAV196653:FBA196656 FKR196653:FKW196656 FUN196653:FUS196656 GEJ196653:GEO196656 GOF196653:GOK196656 GYB196653:GYG196656 HHX196653:HIC196656 HRT196653:HRY196656 IBP196653:IBU196656 ILL196653:ILQ196656 IVH196653:IVM196656 JFD196653:JFI196656 JOZ196653:JPE196656 JYV196653:JZA196656 KIR196653:KIW196656 KSN196653:KSS196656 LCJ196653:LCO196656 LMF196653:LMK196656 LWB196653:LWG196656 MFX196653:MGC196656 MPT196653:MPY196656 MZP196653:MZU196656 NJL196653:NJQ196656 NTH196653:NTM196656 ODD196653:ODI196656 OMZ196653:ONE196656 OWV196653:OXA196656 PGR196653:PGW196656 PQN196653:PQS196656 QAJ196653:QAO196656 QKF196653:QKK196656 QUB196653:QUG196656 RDX196653:REC196656 RNT196653:RNY196656 RXP196653:RXU196656 SHL196653:SHQ196656 SRH196653:SRM196656 TBD196653:TBI196656 TKZ196653:TLE196656 TUV196653:TVA196656 UER196653:UEW196656 UON196653:UOS196656 UYJ196653:UYO196656 VIF196653:VIK196656 VSB196653:VSG196656 WBX196653:WCC196656 WLT196653:WLY196656 WVP196653:WVU196656 H262189:M262192 JD262189:JI262192 SZ262189:TE262192 ACV262189:ADA262192 AMR262189:AMW262192 AWN262189:AWS262192 BGJ262189:BGO262192 BQF262189:BQK262192 CAB262189:CAG262192 CJX262189:CKC262192 CTT262189:CTY262192 DDP262189:DDU262192 DNL262189:DNQ262192 DXH262189:DXM262192 EHD262189:EHI262192 EQZ262189:ERE262192 FAV262189:FBA262192 FKR262189:FKW262192 FUN262189:FUS262192 GEJ262189:GEO262192 GOF262189:GOK262192 GYB262189:GYG262192 HHX262189:HIC262192 HRT262189:HRY262192 IBP262189:IBU262192 ILL262189:ILQ262192 IVH262189:IVM262192 JFD262189:JFI262192 JOZ262189:JPE262192 JYV262189:JZA262192 KIR262189:KIW262192 KSN262189:KSS262192 LCJ262189:LCO262192 LMF262189:LMK262192 LWB262189:LWG262192 MFX262189:MGC262192 MPT262189:MPY262192 MZP262189:MZU262192 NJL262189:NJQ262192 NTH262189:NTM262192 ODD262189:ODI262192 OMZ262189:ONE262192 OWV262189:OXA262192 PGR262189:PGW262192 PQN262189:PQS262192 QAJ262189:QAO262192 QKF262189:QKK262192 QUB262189:QUG262192 RDX262189:REC262192 RNT262189:RNY262192 RXP262189:RXU262192 SHL262189:SHQ262192 SRH262189:SRM262192 TBD262189:TBI262192 TKZ262189:TLE262192 TUV262189:TVA262192 UER262189:UEW262192 UON262189:UOS262192 UYJ262189:UYO262192 VIF262189:VIK262192 VSB262189:VSG262192 WBX262189:WCC262192 WLT262189:WLY262192 WVP262189:WVU262192 H327725:M327728 JD327725:JI327728 SZ327725:TE327728 ACV327725:ADA327728 AMR327725:AMW327728 AWN327725:AWS327728 BGJ327725:BGO327728 BQF327725:BQK327728 CAB327725:CAG327728 CJX327725:CKC327728 CTT327725:CTY327728 DDP327725:DDU327728 DNL327725:DNQ327728 DXH327725:DXM327728 EHD327725:EHI327728 EQZ327725:ERE327728 FAV327725:FBA327728 FKR327725:FKW327728 FUN327725:FUS327728 GEJ327725:GEO327728 GOF327725:GOK327728 GYB327725:GYG327728 HHX327725:HIC327728 HRT327725:HRY327728 IBP327725:IBU327728 ILL327725:ILQ327728 IVH327725:IVM327728 JFD327725:JFI327728 JOZ327725:JPE327728 JYV327725:JZA327728 KIR327725:KIW327728 KSN327725:KSS327728 LCJ327725:LCO327728 LMF327725:LMK327728 LWB327725:LWG327728 MFX327725:MGC327728 MPT327725:MPY327728 MZP327725:MZU327728 NJL327725:NJQ327728 NTH327725:NTM327728 ODD327725:ODI327728 OMZ327725:ONE327728 OWV327725:OXA327728 PGR327725:PGW327728 PQN327725:PQS327728 QAJ327725:QAO327728 QKF327725:QKK327728 QUB327725:QUG327728 RDX327725:REC327728 RNT327725:RNY327728 RXP327725:RXU327728 SHL327725:SHQ327728 SRH327725:SRM327728 TBD327725:TBI327728 TKZ327725:TLE327728 TUV327725:TVA327728 UER327725:UEW327728 UON327725:UOS327728 UYJ327725:UYO327728 VIF327725:VIK327728 VSB327725:VSG327728 WBX327725:WCC327728 WLT327725:WLY327728 WVP327725:WVU327728 H393261:M393264 JD393261:JI393264 SZ393261:TE393264 ACV393261:ADA393264 AMR393261:AMW393264 AWN393261:AWS393264 BGJ393261:BGO393264 BQF393261:BQK393264 CAB393261:CAG393264 CJX393261:CKC393264 CTT393261:CTY393264 DDP393261:DDU393264 DNL393261:DNQ393264 DXH393261:DXM393264 EHD393261:EHI393264 EQZ393261:ERE393264 FAV393261:FBA393264 FKR393261:FKW393264 FUN393261:FUS393264 GEJ393261:GEO393264 GOF393261:GOK393264 GYB393261:GYG393264 HHX393261:HIC393264 HRT393261:HRY393264 IBP393261:IBU393264 ILL393261:ILQ393264 IVH393261:IVM393264 JFD393261:JFI393264 JOZ393261:JPE393264 JYV393261:JZA393264 KIR393261:KIW393264 KSN393261:KSS393264 LCJ393261:LCO393264 LMF393261:LMK393264 LWB393261:LWG393264 MFX393261:MGC393264 MPT393261:MPY393264 MZP393261:MZU393264 NJL393261:NJQ393264 NTH393261:NTM393264 ODD393261:ODI393264 OMZ393261:ONE393264 OWV393261:OXA393264 PGR393261:PGW393264 PQN393261:PQS393264 QAJ393261:QAO393264 QKF393261:QKK393264 QUB393261:QUG393264 RDX393261:REC393264 RNT393261:RNY393264 RXP393261:RXU393264 SHL393261:SHQ393264 SRH393261:SRM393264 TBD393261:TBI393264 TKZ393261:TLE393264 TUV393261:TVA393264 UER393261:UEW393264 UON393261:UOS393264 UYJ393261:UYO393264 VIF393261:VIK393264 VSB393261:VSG393264 WBX393261:WCC393264 WLT393261:WLY393264 WVP393261:WVU393264 H458797:M458800 JD458797:JI458800 SZ458797:TE458800 ACV458797:ADA458800 AMR458797:AMW458800 AWN458797:AWS458800 BGJ458797:BGO458800 BQF458797:BQK458800 CAB458797:CAG458800 CJX458797:CKC458800 CTT458797:CTY458800 DDP458797:DDU458800 DNL458797:DNQ458800 DXH458797:DXM458800 EHD458797:EHI458800 EQZ458797:ERE458800 FAV458797:FBA458800 FKR458797:FKW458800 FUN458797:FUS458800 GEJ458797:GEO458800 GOF458797:GOK458800 GYB458797:GYG458800 HHX458797:HIC458800 HRT458797:HRY458800 IBP458797:IBU458800 ILL458797:ILQ458800 IVH458797:IVM458800 JFD458797:JFI458800 JOZ458797:JPE458800 JYV458797:JZA458800 KIR458797:KIW458800 KSN458797:KSS458800 LCJ458797:LCO458800 LMF458797:LMK458800 LWB458797:LWG458800 MFX458797:MGC458800 MPT458797:MPY458800 MZP458797:MZU458800 NJL458797:NJQ458800 NTH458797:NTM458800 ODD458797:ODI458800 OMZ458797:ONE458800 OWV458797:OXA458800 PGR458797:PGW458800 PQN458797:PQS458800 QAJ458797:QAO458800 QKF458797:QKK458800 QUB458797:QUG458800 RDX458797:REC458800 RNT458797:RNY458800 RXP458797:RXU458800 SHL458797:SHQ458800 SRH458797:SRM458800 TBD458797:TBI458800 TKZ458797:TLE458800 TUV458797:TVA458800 UER458797:UEW458800 UON458797:UOS458800 UYJ458797:UYO458800 VIF458797:VIK458800 VSB458797:VSG458800 WBX458797:WCC458800 WLT458797:WLY458800 WVP458797:WVU458800 H524333:M524336 JD524333:JI524336 SZ524333:TE524336 ACV524333:ADA524336 AMR524333:AMW524336 AWN524333:AWS524336 BGJ524333:BGO524336 BQF524333:BQK524336 CAB524333:CAG524336 CJX524333:CKC524336 CTT524333:CTY524336 DDP524333:DDU524336 DNL524333:DNQ524336 DXH524333:DXM524336 EHD524333:EHI524336 EQZ524333:ERE524336 FAV524333:FBA524336 FKR524333:FKW524336 FUN524333:FUS524336 GEJ524333:GEO524336 GOF524333:GOK524336 GYB524333:GYG524336 HHX524333:HIC524336 HRT524333:HRY524336 IBP524333:IBU524336 ILL524333:ILQ524336 IVH524333:IVM524336 JFD524333:JFI524336 JOZ524333:JPE524336 JYV524333:JZA524336 KIR524333:KIW524336 KSN524333:KSS524336 LCJ524333:LCO524336 LMF524333:LMK524336 LWB524333:LWG524336 MFX524333:MGC524336 MPT524333:MPY524336 MZP524333:MZU524336 NJL524333:NJQ524336 NTH524333:NTM524336 ODD524333:ODI524336 OMZ524333:ONE524336 OWV524333:OXA524336 PGR524333:PGW524336 PQN524333:PQS524336 QAJ524333:QAO524336 QKF524333:QKK524336 QUB524333:QUG524336 RDX524333:REC524336 RNT524333:RNY524336 RXP524333:RXU524336 SHL524333:SHQ524336 SRH524333:SRM524336 TBD524333:TBI524336 TKZ524333:TLE524336 TUV524333:TVA524336 UER524333:UEW524336 UON524333:UOS524336 UYJ524333:UYO524336 VIF524333:VIK524336 VSB524333:VSG524336 WBX524333:WCC524336 WLT524333:WLY524336 WVP524333:WVU524336 H589869:M589872 JD589869:JI589872 SZ589869:TE589872 ACV589869:ADA589872 AMR589869:AMW589872 AWN589869:AWS589872 BGJ589869:BGO589872 BQF589869:BQK589872 CAB589869:CAG589872 CJX589869:CKC589872 CTT589869:CTY589872 DDP589869:DDU589872 DNL589869:DNQ589872 DXH589869:DXM589872 EHD589869:EHI589872 EQZ589869:ERE589872 FAV589869:FBA589872 FKR589869:FKW589872 FUN589869:FUS589872 GEJ589869:GEO589872 GOF589869:GOK589872 GYB589869:GYG589872 HHX589869:HIC589872 HRT589869:HRY589872 IBP589869:IBU589872 ILL589869:ILQ589872 IVH589869:IVM589872 JFD589869:JFI589872 JOZ589869:JPE589872 JYV589869:JZA589872 KIR589869:KIW589872 KSN589869:KSS589872 LCJ589869:LCO589872 LMF589869:LMK589872 LWB589869:LWG589872 MFX589869:MGC589872 MPT589869:MPY589872 MZP589869:MZU589872 NJL589869:NJQ589872 NTH589869:NTM589872 ODD589869:ODI589872 OMZ589869:ONE589872 OWV589869:OXA589872 PGR589869:PGW589872 PQN589869:PQS589872 QAJ589869:QAO589872 QKF589869:QKK589872 QUB589869:QUG589872 RDX589869:REC589872 RNT589869:RNY589872 RXP589869:RXU589872 SHL589869:SHQ589872 SRH589869:SRM589872 TBD589869:TBI589872 TKZ589869:TLE589872 TUV589869:TVA589872 UER589869:UEW589872 UON589869:UOS589872 UYJ589869:UYO589872 VIF589869:VIK589872 VSB589869:VSG589872 WBX589869:WCC589872 WLT589869:WLY589872 WVP589869:WVU589872 H655405:M655408 JD655405:JI655408 SZ655405:TE655408 ACV655405:ADA655408 AMR655405:AMW655408 AWN655405:AWS655408 BGJ655405:BGO655408 BQF655405:BQK655408 CAB655405:CAG655408 CJX655405:CKC655408 CTT655405:CTY655408 DDP655405:DDU655408 DNL655405:DNQ655408 DXH655405:DXM655408 EHD655405:EHI655408 EQZ655405:ERE655408 FAV655405:FBA655408 FKR655405:FKW655408 FUN655405:FUS655408 GEJ655405:GEO655408 GOF655405:GOK655408 GYB655405:GYG655408 HHX655405:HIC655408 HRT655405:HRY655408 IBP655405:IBU655408 ILL655405:ILQ655408 IVH655405:IVM655408 JFD655405:JFI655408 JOZ655405:JPE655408 JYV655405:JZA655408 KIR655405:KIW655408 KSN655405:KSS655408 LCJ655405:LCO655408 LMF655405:LMK655408 LWB655405:LWG655408 MFX655405:MGC655408 MPT655405:MPY655408 MZP655405:MZU655408 NJL655405:NJQ655408 NTH655405:NTM655408 ODD655405:ODI655408 OMZ655405:ONE655408 OWV655405:OXA655408 PGR655405:PGW655408 PQN655405:PQS655408 QAJ655405:QAO655408 QKF655405:QKK655408 QUB655405:QUG655408 RDX655405:REC655408 RNT655405:RNY655408 RXP655405:RXU655408 SHL655405:SHQ655408 SRH655405:SRM655408 TBD655405:TBI655408 TKZ655405:TLE655408 TUV655405:TVA655408 UER655405:UEW655408 UON655405:UOS655408 UYJ655405:UYO655408 VIF655405:VIK655408 VSB655405:VSG655408 WBX655405:WCC655408 WLT655405:WLY655408 WVP655405:WVU655408 H720941:M720944 JD720941:JI720944 SZ720941:TE720944 ACV720941:ADA720944 AMR720941:AMW720944 AWN720941:AWS720944 BGJ720941:BGO720944 BQF720941:BQK720944 CAB720941:CAG720944 CJX720941:CKC720944 CTT720941:CTY720944 DDP720941:DDU720944 DNL720941:DNQ720944 DXH720941:DXM720944 EHD720941:EHI720944 EQZ720941:ERE720944 FAV720941:FBA720944 FKR720941:FKW720944 FUN720941:FUS720944 GEJ720941:GEO720944 GOF720941:GOK720944 GYB720941:GYG720944 HHX720941:HIC720944 HRT720941:HRY720944 IBP720941:IBU720944 ILL720941:ILQ720944 IVH720941:IVM720944 JFD720941:JFI720944 JOZ720941:JPE720944 JYV720941:JZA720944 KIR720941:KIW720944 KSN720941:KSS720944 LCJ720941:LCO720944 LMF720941:LMK720944 LWB720941:LWG720944 MFX720941:MGC720944 MPT720941:MPY720944 MZP720941:MZU720944 NJL720941:NJQ720944 NTH720941:NTM720944 ODD720941:ODI720944 OMZ720941:ONE720944 OWV720941:OXA720944 PGR720941:PGW720944 PQN720941:PQS720944 QAJ720941:QAO720944 QKF720941:QKK720944 QUB720941:QUG720944 RDX720941:REC720944 RNT720941:RNY720944 RXP720941:RXU720944 SHL720941:SHQ720944 SRH720941:SRM720944 TBD720941:TBI720944 TKZ720941:TLE720944 TUV720941:TVA720944 UER720941:UEW720944 UON720941:UOS720944 UYJ720941:UYO720944 VIF720941:VIK720944 VSB720941:VSG720944 WBX720941:WCC720944 WLT720941:WLY720944 WVP720941:WVU720944 H786477:M786480 JD786477:JI786480 SZ786477:TE786480 ACV786477:ADA786480 AMR786477:AMW786480 AWN786477:AWS786480 BGJ786477:BGO786480 BQF786477:BQK786480 CAB786477:CAG786480 CJX786477:CKC786480 CTT786477:CTY786480 DDP786477:DDU786480 DNL786477:DNQ786480 DXH786477:DXM786480 EHD786477:EHI786480 EQZ786477:ERE786480 FAV786477:FBA786480 FKR786477:FKW786480 FUN786477:FUS786480 GEJ786477:GEO786480 GOF786477:GOK786480 GYB786477:GYG786480 HHX786477:HIC786480 HRT786477:HRY786480 IBP786477:IBU786480 ILL786477:ILQ786480 IVH786477:IVM786480 JFD786477:JFI786480 JOZ786477:JPE786480 JYV786477:JZA786480 KIR786477:KIW786480 KSN786477:KSS786480 LCJ786477:LCO786480 LMF786477:LMK786480 LWB786477:LWG786480 MFX786477:MGC786480 MPT786477:MPY786480 MZP786477:MZU786480 NJL786477:NJQ786480 NTH786477:NTM786480 ODD786477:ODI786480 OMZ786477:ONE786480 OWV786477:OXA786480 PGR786477:PGW786480 PQN786477:PQS786480 QAJ786477:QAO786480 QKF786477:QKK786480 QUB786477:QUG786480 RDX786477:REC786480 RNT786477:RNY786480 RXP786477:RXU786480 SHL786477:SHQ786480 SRH786477:SRM786480 TBD786477:TBI786480 TKZ786477:TLE786480 TUV786477:TVA786480 UER786477:UEW786480 UON786477:UOS786480 UYJ786477:UYO786480 VIF786477:VIK786480 VSB786477:VSG786480 WBX786477:WCC786480 WLT786477:WLY786480 WVP786477:WVU786480 H852013:M852016 JD852013:JI852016 SZ852013:TE852016 ACV852013:ADA852016 AMR852013:AMW852016 AWN852013:AWS852016 BGJ852013:BGO852016 BQF852013:BQK852016 CAB852013:CAG852016 CJX852013:CKC852016 CTT852013:CTY852016 DDP852013:DDU852016 DNL852013:DNQ852016 DXH852013:DXM852016 EHD852013:EHI852016 EQZ852013:ERE852016 FAV852013:FBA852016 FKR852013:FKW852016 FUN852013:FUS852016 GEJ852013:GEO852016 GOF852013:GOK852016 GYB852013:GYG852016 HHX852013:HIC852016 HRT852013:HRY852016 IBP852013:IBU852016 ILL852013:ILQ852016 IVH852013:IVM852016 JFD852013:JFI852016 JOZ852013:JPE852016 JYV852013:JZA852016 KIR852013:KIW852016 KSN852013:KSS852016 LCJ852013:LCO852016 LMF852013:LMK852016 LWB852013:LWG852016 MFX852013:MGC852016 MPT852013:MPY852016 MZP852013:MZU852016 NJL852013:NJQ852016 NTH852013:NTM852016 ODD852013:ODI852016 OMZ852013:ONE852016 OWV852013:OXA852016 PGR852013:PGW852016 PQN852013:PQS852016 QAJ852013:QAO852016 QKF852013:QKK852016 QUB852013:QUG852016 RDX852013:REC852016 RNT852013:RNY852016 RXP852013:RXU852016 SHL852013:SHQ852016 SRH852013:SRM852016 TBD852013:TBI852016 TKZ852013:TLE852016 TUV852013:TVA852016 UER852013:UEW852016 UON852013:UOS852016 UYJ852013:UYO852016 VIF852013:VIK852016 VSB852013:VSG852016 WBX852013:WCC852016 WLT852013:WLY852016 WVP852013:WVU852016 H917549:M917552 JD917549:JI917552 SZ917549:TE917552 ACV917549:ADA917552 AMR917549:AMW917552 AWN917549:AWS917552 BGJ917549:BGO917552 BQF917549:BQK917552 CAB917549:CAG917552 CJX917549:CKC917552 CTT917549:CTY917552 DDP917549:DDU917552 DNL917549:DNQ917552 DXH917549:DXM917552 EHD917549:EHI917552 EQZ917549:ERE917552 FAV917549:FBA917552 FKR917549:FKW917552 FUN917549:FUS917552 GEJ917549:GEO917552 GOF917549:GOK917552 GYB917549:GYG917552 HHX917549:HIC917552 HRT917549:HRY917552 IBP917549:IBU917552 ILL917549:ILQ917552 IVH917549:IVM917552 JFD917549:JFI917552 JOZ917549:JPE917552 JYV917549:JZA917552 KIR917549:KIW917552 KSN917549:KSS917552 LCJ917549:LCO917552 LMF917549:LMK917552 LWB917549:LWG917552 MFX917549:MGC917552 MPT917549:MPY917552 MZP917549:MZU917552 NJL917549:NJQ917552 NTH917549:NTM917552 ODD917549:ODI917552 OMZ917549:ONE917552 OWV917549:OXA917552 PGR917549:PGW917552 PQN917549:PQS917552 QAJ917549:QAO917552 QKF917549:QKK917552 QUB917549:QUG917552 RDX917549:REC917552 RNT917549:RNY917552 RXP917549:RXU917552 SHL917549:SHQ917552 SRH917549:SRM917552 TBD917549:TBI917552 TKZ917549:TLE917552 TUV917549:TVA917552 UER917549:UEW917552 UON917549:UOS917552 UYJ917549:UYO917552 VIF917549:VIK917552 VSB917549:VSG917552 WBX917549:WCC917552 WLT917549:WLY917552 WVP917549:WVU917552 H983085:M983088 JD983085:JI983088 SZ983085:TE983088 ACV983085:ADA983088 AMR983085:AMW983088 AWN983085:AWS983088 BGJ983085:BGO983088 BQF983085:BQK983088 CAB983085:CAG983088 CJX983085:CKC983088 CTT983085:CTY983088 DDP983085:DDU983088 DNL983085:DNQ983088 DXH983085:DXM983088 EHD983085:EHI983088 EQZ983085:ERE983088 FAV983085:FBA983088 FKR983085:FKW983088 FUN983085:FUS983088 GEJ983085:GEO983088 GOF983085:GOK983088 GYB983085:GYG983088 HHX983085:HIC983088 HRT983085:HRY983088 IBP983085:IBU983088 ILL983085:ILQ983088 IVH983085:IVM983088 JFD983085:JFI983088 JOZ983085:JPE983088 JYV983085:JZA983088 KIR983085:KIW983088 KSN983085:KSS983088 LCJ983085:LCO983088 LMF983085:LMK983088 LWB983085:LWG983088 MFX983085:MGC983088 MPT983085:MPY983088 MZP983085:MZU983088 NJL983085:NJQ983088 NTH983085:NTM983088 ODD983085:ODI983088 OMZ983085:ONE983088 OWV983085:OXA983088 PGR983085:PGW983088 PQN983085:PQS983088 QAJ983085:QAO983088 QKF983085:QKK983088 QUB983085:QUG983088 RDX983085:REC983088 RNT983085:RNY983088 RXP983085:RXU983088 SHL983085:SHQ983088 SRH983085:SRM983088 TBD983085:TBI983088 TKZ983085:TLE983088 TUV983085:TVA983088 UER983085:UEW983088 UON983085:UOS983088 UYJ983085:UYO983088 VIF983085:VIK983088 VSB983085:VSG983088 WBX983085:WCC983088 WLT983085:WLY983088 WVP983085:WVU983088 O38:P39 JK38:JL39 TG38:TH39 ADC38:ADD39 AMY38:AMZ39 AWU38:AWV39 BGQ38:BGR39 BQM38:BQN39 CAI38:CAJ39 CKE38:CKF39 CUA38:CUB39 DDW38:DDX39 DNS38:DNT39 DXO38:DXP39 EHK38:EHL39 ERG38:ERH39 FBC38:FBD39 FKY38:FKZ39 FUU38:FUV39 GEQ38:GER39 GOM38:GON39 GYI38:GYJ39 HIE38:HIF39 HSA38:HSB39 IBW38:IBX39 ILS38:ILT39 IVO38:IVP39 JFK38:JFL39 JPG38:JPH39 JZC38:JZD39 KIY38:KIZ39 KSU38:KSV39 LCQ38:LCR39 LMM38:LMN39 LWI38:LWJ39 MGE38:MGF39 MQA38:MQB39 MZW38:MZX39 NJS38:NJT39 NTO38:NTP39 ODK38:ODL39 ONG38:ONH39 OXC38:OXD39 PGY38:PGZ39 PQU38:PQV39 QAQ38:QAR39 QKM38:QKN39 QUI38:QUJ39 REE38:REF39 ROA38:ROB39 RXW38:RXX39 SHS38:SHT39 SRO38:SRP39 TBK38:TBL39 TLG38:TLH39 TVC38:TVD39 UEY38:UEZ39 UOU38:UOV39 UYQ38:UYR39 VIM38:VIN39 VSI38:VSJ39 WCE38:WCF39 WMA38:WMB39 WVW38:WVX39 O65574:P65575 JK65574:JL65575 TG65574:TH65575 ADC65574:ADD65575 AMY65574:AMZ65575 AWU65574:AWV65575 BGQ65574:BGR65575 BQM65574:BQN65575 CAI65574:CAJ65575 CKE65574:CKF65575 CUA65574:CUB65575 DDW65574:DDX65575 DNS65574:DNT65575 DXO65574:DXP65575 EHK65574:EHL65575 ERG65574:ERH65575 FBC65574:FBD65575 FKY65574:FKZ65575 FUU65574:FUV65575 GEQ65574:GER65575 GOM65574:GON65575 GYI65574:GYJ65575 HIE65574:HIF65575 HSA65574:HSB65575 IBW65574:IBX65575 ILS65574:ILT65575 IVO65574:IVP65575 JFK65574:JFL65575 JPG65574:JPH65575 JZC65574:JZD65575 KIY65574:KIZ65575 KSU65574:KSV65575 LCQ65574:LCR65575 LMM65574:LMN65575 LWI65574:LWJ65575 MGE65574:MGF65575 MQA65574:MQB65575 MZW65574:MZX65575 NJS65574:NJT65575 NTO65574:NTP65575 ODK65574:ODL65575 ONG65574:ONH65575 OXC65574:OXD65575 PGY65574:PGZ65575 PQU65574:PQV65575 QAQ65574:QAR65575 QKM65574:QKN65575 QUI65574:QUJ65575 REE65574:REF65575 ROA65574:ROB65575 RXW65574:RXX65575 SHS65574:SHT65575 SRO65574:SRP65575 TBK65574:TBL65575 TLG65574:TLH65575 TVC65574:TVD65575 UEY65574:UEZ65575 UOU65574:UOV65575 UYQ65574:UYR65575 VIM65574:VIN65575 VSI65574:VSJ65575 WCE65574:WCF65575 WMA65574:WMB65575 WVW65574:WVX65575 O131110:P131111 JK131110:JL131111 TG131110:TH131111 ADC131110:ADD131111 AMY131110:AMZ131111 AWU131110:AWV131111 BGQ131110:BGR131111 BQM131110:BQN131111 CAI131110:CAJ131111 CKE131110:CKF131111 CUA131110:CUB131111 DDW131110:DDX131111 DNS131110:DNT131111 DXO131110:DXP131111 EHK131110:EHL131111 ERG131110:ERH131111 FBC131110:FBD131111 FKY131110:FKZ131111 FUU131110:FUV131111 GEQ131110:GER131111 GOM131110:GON131111 GYI131110:GYJ131111 HIE131110:HIF131111 HSA131110:HSB131111 IBW131110:IBX131111 ILS131110:ILT131111 IVO131110:IVP131111 JFK131110:JFL131111 JPG131110:JPH131111 JZC131110:JZD131111 KIY131110:KIZ131111 KSU131110:KSV131111 LCQ131110:LCR131111 LMM131110:LMN131111 LWI131110:LWJ131111 MGE131110:MGF131111 MQA131110:MQB131111 MZW131110:MZX131111 NJS131110:NJT131111 NTO131110:NTP131111 ODK131110:ODL131111 ONG131110:ONH131111 OXC131110:OXD131111 PGY131110:PGZ131111 PQU131110:PQV131111 QAQ131110:QAR131111 QKM131110:QKN131111 QUI131110:QUJ131111 REE131110:REF131111 ROA131110:ROB131111 RXW131110:RXX131111 SHS131110:SHT131111 SRO131110:SRP131111 TBK131110:TBL131111 TLG131110:TLH131111 TVC131110:TVD131111 UEY131110:UEZ131111 UOU131110:UOV131111 UYQ131110:UYR131111 VIM131110:VIN131111 VSI131110:VSJ131111 WCE131110:WCF131111 WMA131110:WMB131111 WVW131110:WVX131111 O196646:P196647 JK196646:JL196647 TG196646:TH196647 ADC196646:ADD196647 AMY196646:AMZ196647 AWU196646:AWV196647 BGQ196646:BGR196647 BQM196646:BQN196647 CAI196646:CAJ196647 CKE196646:CKF196647 CUA196646:CUB196647 DDW196646:DDX196647 DNS196646:DNT196647 DXO196646:DXP196647 EHK196646:EHL196647 ERG196646:ERH196647 FBC196646:FBD196647 FKY196646:FKZ196647 FUU196646:FUV196647 GEQ196646:GER196647 GOM196646:GON196647 GYI196646:GYJ196647 HIE196646:HIF196647 HSA196646:HSB196647 IBW196646:IBX196647 ILS196646:ILT196647 IVO196646:IVP196647 JFK196646:JFL196647 JPG196646:JPH196647 JZC196646:JZD196647 KIY196646:KIZ196647 KSU196646:KSV196647 LCQ196646:LCR196647 LMM196646:LMN196647 LWI196646:LWJ196647 MGE196646:MGF196647 MQA196646:MQB196647 MZW196646:MZX196647 NJS196646:NJT196647 NTO196646:NTP196647 ODK196646:ODL196647 ONG196646:ONH196647 OXC196646:OXD196647 PGY196646:PGZ196647 PQU196646:PQV196647 QAQ196646:QAR196647 QKM196646:QKN196647 QUI196646:QUJ196647 REE196646:REF196647 ROA196646:ROB196647 RXW196646:RXX196647 SHS196646:SHT196647 SRO196646:SRP196647 TBK196646:TBL196647 TLG196646:TLH196647 TVC196646:TVD196647 UEY196646:UEZ196647 UOU196646:UOV196647 UYQ196646:UYR196647 VIM196646:VIN196647 VSI196646:VSJ196647 WCE196646:WCF196647 WMA196646:WMB196647 WVW196646:WVX196647 O262182:P262183 JK262182:JL262183 TG262182:TH262183 ADC262182:ADD262183 AMY262182:AMZ262183 AWU262182:AWV262183 BGQ262182:BGR262183 BQM262182:BQN262183 CAI262182:CAJ262183 CKE262182:CKF262183 CUA262182:CUB262183 DDW262182:DDX262183 DNS262182:DNT262183 DXO262182:DXP262183 EHK262182:EHL262183 ERG262182:ERH262183 FBC262182:FBD262183 FKY262182:FKZ262183 FUU262182:FUV262183 GEQ262182:GER262183 GOM262182:GON262183 GYI262182:GYJ262183 HIE262182:HIF262183 HSA262182:HSB262183 IBW262182:IBX262183 ILS262182:ILT262183 IVO262182:IVP262183 JFK262182:JFL262183 JPG262182:JPH262183 JZC262182:JZD262183 KIY262182:KIZ262183 KSU262182:KSV262183 LCQ262182:LCR262183 LMM262182:LMN262183 LWI262182:LWJ262183 MGE262182:MGF262183 MQA262182:MQB262183 MZW262182:MZX262183 NJS262182:NJT262183 NTO262182:NTP262183 ODK262182:ODL262183 ONG262182:ONH262183 OXC262182:OXD262183 PGY262182:PGZ262183 PQU262182:PQV262183 QAQ262182:QAR262183 QKM262182:QKN262183 QUI262182:QUJ262183 REE262182:REF262183 ROA262182:ROB262183 RXW262182:RXX262183 SHS262182:SHT262183 SRO262182:SRP262183 TBK262182:TBL262183 TLG262182:TLH262183 TVC262182:TVD262183 UEY262182:UEZ262183 UOU262182:UOV262183 UYQ262182:UYR262183 VIM262182:VIN262183 VSI262182:VSJ262183 WCE262182:WCF262183 WMA262182:WMB262183 WVW262182:WVX262183 O327718:P327719 JK327718:JL327719 TG327718:TH327719 ADC327718:ADD327719 AMY327718:AMZ327719 AWU327718:AWV327719 BGQ327718:BGR327719 BQM327718:BQN327719 CAI327718:CAJ327719 CKE327718:CKF327719 CUA327718:CUB327719 DDW327718:DDX327719 DNS327718:DNT327719 DXO327718:DXP327719 EHK327718:EHL327719 ERG327718:ERH327719 FBC327718:FBD327719 FKY327718:FKZ327719 FUU327718:FUV327719 GEQ327718:GER327719 GOM327718:GON327719 GYI327718:GYJ327719 HIE327718:HIF327719 HSA327718:HSB327719 IBW327718:IBX327719 ILS327718:ILT327719 IVO327718:IVP327719 JFK327718:JFL327719 JPG327718:JPH327719 JZC327718:JZD327719 KIY327718:KIZ327719 KSU327718:KSV327719 LCQ327718:LCR327719 LMM327718:LMN327719 LWI327718:LWJ327719 MGE327718:MGF327719 MQA327718:MQB327719 MZW327718:MZX327719 NJS327718:NJT327719 NTO327718:NTP327719 ODK327718:ODL327719 ONG327718:ONH327719 OXC327718:OXD327719 PGY327718:PGZ327719 PQU327718:PQV327719 QAQ327718:QAR327719 QKM327718:QKN327719 QUI327718:QUJ327719 REE327718:REF327719 ROA327718:ROB327719 RXW327718:RXX327719 SHS327718:SHT327719 SRO327718:SRP327719 TBK327718:TBL327719 TLG327718:TLH327719 TVC327718:TVD327719 UEY327718:UEZ327719 UOU327718:UOV327719 UYQ327718:UYR327719 VIM327718:VIN327719 VSI327718:VSJ327719 WCE327718:WCF327719 WMA327718:WMB327719 WVW327718:WVX327719 O393254:P393255 JK393254:JL393255 TG393254:TH393255 ADC393254:ADD393255 AMY393254:AMZ393255 AWU393254:AWV393255 BGQ393254:BGR393255 BQM393254:BQN393255 CAI393254:CAJ393255 CKE393254:CKF393255 CUA393254:CUB393255 DDW393254:DDX393255 DNS393254:DNT393255 DXO393254:DXP393255 EHK393254:EHL393255 ERG393254:ERH393255 FBC393254:FBD393255 FKY393254:FKZ393255 FUU393254:FUV393255 GEQ393254:GER393255 GOM393254:GON393255 GYI393254:GYJ393255 HIE393254:HIF393255 HSA393254:HSB393255 IBW393254:IBX393255 ILS393254:ILT393255 IVO393254:IVP393255 JFK393254:JFL393255 JPG393254:JPH393255 JZC393254:JZD393255 KIY393254:KIZ393255 KSU393254:KSV393255 LCQ393254:LCR393255 LMM393254:LMN393255 LWI393254:LWJ393255 MGE393254:MGF393255 MQA393254:MQB393255 MZW393254:MZX393255 NJS393254:NJT393255 NTO393254:NTP393255 ODK393254:ODL393255 ONG393254:ONH393255 OXC393254:OXD393255 PGY393254:PGZ393255 PQU393254:PQV393255 QAQ393254:QAR393255 QKM393254:QKN393255 QUI393254:QUJ393255 REE393254:REF393255 ROA393254:ROB393255 RXW393254:RXX393255 SHS393254:SHT393255 SRO393254:SRP393255 TBK393254:TBL393255 TLG393254:TLH393255 TVC393254:TVD393255 UEY393254:UEZ393255 UOU393254:UOV393255 UYQ393254:UYR393255 VIM393254:VIN393255 VSI393254:VSJ393255 WCE393254:WCF393255 WMA393254:WMB393255 WVW393254:WVX393255 O458790:P458791 JK458790:JL458791 TG458790:TH458791 ADC458790:ADD458791 AMY458790:AMZ458791 AWU458790:AWV458791 BGQ458790:BGR458791 BQM458790:BQN458791 CAI458790:CAJ458791 CKE458790:CKF458791 CUA458790:CUB458791 DDW458790:DDX458791 DNS458790:DNT458791 DXO458790:DXP458791 EHK458790:EHL458791 ERG458790:ERH458791 FBC458790:FBD458791 FKY458790:FKZ458791 FUU458790:FUV458791 GEQ458790:GER458791 GOM458790:GON458791 GYI458790:GYJ458791 HIE458790:HIF458791 HSA458790:HSB458791 IBW458790:IBX458791 ILS458790:ILT458791 IVO458790:IVP458791 JFK458790:JFL458791 JPG458790:JPH458791 JZC458790:JZD458791 KIY458790:KIZ458791 KSU458790:KSV458791 LCQ458790:LCR458791 LMM458790:LMN458791 LWI458790:LWJ458791 MGE458790:MGF458791 MQA458790:MQB458791 MZW458790:MZX458791 NJS458790:NJT458791 NTO458790:NTP458791 ODK458790:ODL458791 ONG458790:ONH458791 OXC458790:OXD458791 PGY458790:PGZ458791 PQU458790:PQV458791 QAQ458790:QAR458791 QKM458790:QKN458791 QUI458790:QUJ458791 REE458790:REF458791 ROA458790:ROB458791 RXW458790:RXX458791 SHS458790:SHT458791 SRO458790:SRP458791 TBK458790:TBL458791 TLG458790:TLH458791 TVC458790:TVD458791 UEY458790:UEZ458791 UOU458790:UOV458791 UYQ458790:UYR458791 VIM458790:VIN458791 VSI458790:VSJ458791 WCE458790:WCF458791 WMA458790:WMB458791 WVW458790:WVX458791 O524326:P524327 JK524326:JL524327 TG524326:TH524327 ADC524326:ADD524327 AMY524326:AMZ524327 AWU524326:AWV524327 BGQ524326:BGR524327 BQM524326:BQN524327 CAI524326:CAJ524327 CKE524326:CKF524327 CUA524326:CUB524327 DDW524326:DDX524327 DNS524326:DNT524327 DXO524326:DXP524327 EHK524326:EHL524327 ERG524326:ERH524327 FBC524326:FBD524327 FKY524326:FKZ524327 FUU524326:FUV524327 GEQ524326:GER524327 GOM524326:GON524327 GYI524326:GYJ524327 HIE524326:HIF524327 HSA524326:HSB524327 IBW524326:IBX524327 ILS524326:ILT524327 IVO524326:IVP524327 JFK524326:JFL524327 JPG524326:JPH524327 JZC524326:JZD524327 KIY524326:KIZ524327 KSU524326:KSV524327 LCQ524326:LCR524327 LMM524326:LMN524327 LWI524326:LWJ524327 MGE524326:MGF524327 MQA524326:MQB524327 MZW524326:MZX524327 NJS524326:NJT524327 NTO524326:NTP524327 ODK524326:ODL524327 ONG524326:ONH524327 OXC524326:OXD524327 PGY524326:PGZ524327 PQU524326:PQV524327 QAQ524326:QAR524327 QKM524326:QKN524327 QUI524326:QUJ524327 REE524326:REF524327 ROA524326:ROB524327 RXW524326:RXX524327 SHS524326:SHT524327 SRO524326:SRP524327 TBK524326:TBL524327 TLG524326:TLH524327 TVC524326:TVD524327 UEY524326:UEZ524327 UOU524326:UOV524327 UYQ524326:UYR524327 VIM524326:VIN524327 VSI524326:VSJ524327 WCE524326:WCF524327 WMA524326:WMB524327 WVW524326:WVX524327 O589862:P589863 JK589862:JL589863 TG589862:TH589863 ADC589862:ADD589863 AMY589862:AMZ589863 AWU589862:AWV589863 BGQ589862:BGR589863 BQM589862:BQN589863 CAI589862:CAJ589863 CKE589862:CKF589863 CUA589862:CUB589863 DDW589862:DDX589863 DNS589862:DNT589863 DXO589862:DXP589863 EHK589862:EHL589863 ERG589862:ERH589863 FBC589862:FBD589863 FKY589862:FKZ589863 FUU589862:FUV589863 GEQ589862:GER589863 GOM589862:GON589863 GYI589862:GYJ589863 HIE589862:HIF589863 HSA589862:HSB589863 IBW589862:IBX589863 ILS589862:ILT589863 IVO589862:IVP589863 JFK589862:JFL589863 JPG589862:JPH589863 JZC589862:JZD589863 KIY589862:KIZ589863 KSU589862:KSV589863 LCQ589862:LCR589863 LMM589862:LMN589863 LWI589862:LWJ589863 MGE589862:MGF589863 MQA589862:MQB589863 MZW589862:MZX589863 NJS589862:NJT589863 NTO589862:NTP589863 ODK589862:ODL589863 ONG589862:ONH589863 OXC589862:OXD589863 PGY589862:PGZ589863 PQU589862:PQV589863 QAQ589862:QAR589863 QKM589862:QKN589863 QUI589862:QUJ589863 REE589862:REF589863 ROA589862:ROB589863 RXW589862:RXX589863 SHS589862:SHT589863 SRO589862:SRP589863 TBK589862:TBL589863 TLG589862:TLH589863 TVC589862:TVD589863 UEY589862:UEZ589863 UOU589862:UOV589863 UYQ589862:UYR589863 VIM589862:VIN589863 VSI589862:VSJ589863 WCE589862:WCF589863 WMA589862:WMB589863 WVW589862:WVX589863 O655398:P655399 JK655398:JL655399 TG655398:TH655399 ADC655398:ADD655399 AMY655398:AMZ655399 AWU655398:AWV655399 BGQ655398:BGR655399 BQM655398:BQN655399 CAI655398:CAJ655399 CKE655398:CKF655399 CUA655398:CUB655399 DDW655398:DDX655399 DNS655398:DNT655399 DXO655398:DXP655399 EHK655398:EHL655399 ERG655398:ERH655399 FBC655398:FBD655399 FKY655398:FKZ655399 FUU655398:FUV655399 GEQ655398:GER655399 GOM655398:GON655399 GYI655398:GYJ655399 HIE655398:HIF655399 HSA655398:HSB655399 IBW655398:IBX655399 ILS655398:ILT655399 IVO655398:IVP655399 JFK655398:JFL655399 JPG655398:JPH655399 JZC655398:JZD655399 KIY655398:KIZ655399 KSU655398:KSV655399 LCQ655398:LCR655399 LMM655398:LMN655399 LWI655398:LWJ655399 MGE655398:MGF655399 MQA655398:MQB655399 MZW655398:MZX655399 NJS655398:NJT655399 NTO655398:NTP655399 ODK655398:ODL655399 ONG655398:ONH655399 OXC655398:OXD655399 PGY655398:PGZ655399 PQU655398:PQV655399 QAQ655398:QAR655399 QKM655398:QKN655399 QUI655398:QUJ655399 REE655398:REF655399 ROA655398:ROB655399 RXW655398:RXX655399 SHS655398:SHT655399 SRO655398:SRP655399 TBK655398:TBL655399 TLG655398:TLH655399 TVC655398:TVD655399 UEY655398:UEZ655399 UOU655398:UOV655399 UYQ655398:UYR655399 VIM655398:VIN655399 VSI655398:VSJ655399 WCE655398:WCF655399 WMA655398:WMB655399 WVW655398:WVX655399 O720934:P720935 JK720934:JL720935 TG720934:TH720935 ADC720934:ADD720935 AMY720934:AMZ720935 AWU720934:AWV720935 BGQ720934:BGR720935 BQM720934:BQN720935 CAI720934:CAJ720935 CKE720934:CKF720935 CUA720934:CUB720935 DDW720934:DDX720935 DNS720934:DNT720935 DXO720934:DXP720935 EHK720934:EHL720935 ERG720934:ERH720935 FBC720934:FBD720935 FKY720934:FKZ720935 FUU720934:FUV720935 GEQ720934:GER720935 GOM720934:GON720935 GYI720934:GYJ720935 HIE720934:HIF720935 HSA720934:HSB720935 IBW720934:IBX720935 ILS720934:ILT720935 IVO720934:IVP720935 JFK720934:JFL720935 JPG720934:JPH720935 JZC720934:JZD720935 KIY720934:KIZ720935 KSU720934:KSV720935 LCQ720934:LCR720935 LMM720934:LMN720935 LWI720934:LWJ720935 MGE720934:MGF720935 MQA720934:MQB720935 MZW720934:MZX720935 NJS720934:NJT720935 NTO720934:NTP720935 ODK720934:ODL720935 ONG720934:ONH720935 OXC720934:OXD720935 PGY720934:PGZ720935 PQU720934:PQV720935 QAQ720934:QAR720935 QKM720934:QKN720935 QUI720934:QUJ720935 REE720934:REF720935 ROA720934:ROB720935 RXW720934:RXX720935 SHS720934:SHT720935 SRO720934:SRP720935 TBK720934:TBL720935 TLG720934:TLH720935 TVC720934:TVD720935 UEY720934:UEZ720935 UOU720934:UOV720935 UYQ720934:UYR720935 VIM720934:VIN720935 VSI720934:VSJ720935 WCE720934:WCF720935 WMA720934:WMB720935 WVW720934:WVX720935 O786470:P786471 JK786470:JL786471 TG786470:TH786471 ADC786470:ADD786471 AMY786470:AMZ786471 AWU786470:AWV786471 BGQ786470:BGR786471 BQM786470:BQN786471 CAI786470:CAJ786471 CKE786470:CKF786471 CUA786470:CUB786471 DDW786470:DDX786471 DNS786470:DNT786471 DXO786470:DXP786471 EHK786470:EHL786471 ERG786470:ERH786471 FBC786470:FBD786471 FKY786470:FKZ786471 FUU786470:FUV786471 GEQ786470:GER786471 GOM786470:GON786471 GYI786470:GYJ786471 HIE786470:HIF786471 HSA786470:HSB786471 IBW786470:IBX786471 ILS786470:ILT786471 IVO786470:IVP786471 JFK786470:JFL786471 JPG786470:JPH786471 JZC786470:JZD786471 KIY786470:KIZ786471 KSU786470:KSV786471 LCQ786470:LCR786471 LMM786470:LMN786471 LWI786470:LWJ786471 MGE786470:MGF786471 MQA786470:MQB786471 MZW786470:MZX786471 NJS786470:NJT786471 NTO786470:NTP786471 ODK786470:ODL786471 ONG786470:ONH786471 OXC786470:OXD786471 PGY786470:PGZ786471 PQU786470:PQV786471 QAQ786470:QAR786471 QKM786470:QKN786471 QUI786470:QUJ786471 REE786470:REF786471 ROA786470:ROB786471 RXW786470:RXX786471 SHS786470:SHT786471 SRO786470:SRP786471 TBK786470:TBL786471 TLG786470:TLH786471 TVC786470:TVD786471 UEY786470:UEZ786471 UOU786470:UOV786471 UYQ786470:UYR786471 VIM786470:VIN786471 VSI786470:VSJ786471 WCE786470:WCF786471 WMA786470:WMB786471 WVW786470:WVX786471 O852006:P852007 JK852006:JL852007 TG852006:TH852007 ADC852006:ADD852007 AMY852006:AMZ852007 AWU852006:AWV852007 BGQ852006:BGR852007 BQM852006:BQN852007 CAI852006:CAJ852007 CKE852006:CKF852007 CUA852006:CUB852007 DDW852006:DDX852007 DNS852006:DNT852007 DXO852006:DXP852007 EHK852006:EHL852007 ERG852006:ERH852007 FBC852006:FBD852007 FKY852006:FKZ852007 FUU852006:FUV852007 GEQ852006:GER852007 GOM852006:GON852007 GYI852006:GYJ852007 HIE852006:HIF852007 HSA852006:HSB852007 IBW852006:IBX852007 ILS852006:ILT852007 IVO852006:IVP852007 JFK852006:JFL852007 JPG852006:JPH852007 JZC852006:JZD852007 KIY852006:KIZ852007 KSU852006:KSV852007 LCQ852006:LCR852007 LMM852006:LMN852007 LWI852006:LWJ852007 MGE852006:MGF852007 MQA852006:MQB852007 MZW852006:MZX852007 NJS852006:NJT852007 NTO852006:NTP852007 ODK852006:ODL852007 ONG852006:ONH852007 OXC852006:OXD852007 PGY852006:PGZ852007 PQU852006:PQV852007 QAQ852006:QAR852007 QKM852006:QKN852007 QUI852006:QUJ852007 REE852006:REF852007 ROA852006:ROB852007 RXW852006:RXX852007 SHS852006:SHT852007 SRO852006:SRP852007 TBK852006:TBL852007 TLG852006:TLH852007 TVC852006:TVD852007 UEY852006:UEZ852007 UOU852006:UOV852007 UYQ852006:UYR852007 VIM852006:VIN852007 VSI852006:VSJ852007 WCE852006:WCF852007 WMA852006:WMB852007 WVW852006:WVX852007 O917542:P917543 JK917542:JL917543 TG917542:TH917543 ADC917542:ADD917543 AMY917542:AMZ917543 AWU917542:AWV917543 BGQ917542:BGR917543 BQM917542:BQN917543 CAI917542:CAJ917543 CKE917542:CKF917543 CUA917542:CUB917543 DDW917542:DDX917543 DNS917542:DNT917543 DXO917542:DXP917543 EHK917542:EHL917543 ERG917542:ERH917543 FBC917542:FBD917543 FKY917542:FKZ917543 FUU917542:FUV917543 GEQ917542:GER917543 GOM917542:GON917543 GYI917542:GYJ917543 HIE917542:HIF917543 HSA917542:HSB917543 IBW917542:IBX917543 ILS917542:ILT917543 IVO917542:IVP917543 JFK917542:JFL917543 JPG917542:JPH917543 JZC917542:JZD917543 KIY917542:KIZ917543 KSU917542:KSV917543 LCQ917542:LCR917543 LMM917542:LMN917543 LWI917542:LWJ917543 MGE917542:MGF917543 MQA917542:MQB917543 MZW917542:MZX917543 NJS917542:NJT917543 NTO917542:NTP917543 ODK917542:ODL917543 ONG917542:ONH917543 OXC917542:OXD917543 PGY917542:PGZ917543 PQU917542:PQV917543 QAQ917542:QAR917543 QKM917542:QKN917543 QUI917542:QUJ917543 REE917542:REF917543 ROA917542:ROB917543 RXW917542:RXX917543 SHS917542:SHT917543 SRO917542:SRP917543 TBK917542:TBL917543 TLG917542:TLH917543 TVC917542:TVD917543 UEY917542:UEZ917543 UOU917542:UOV917543 UYQ917542:UYR917543 VIM917542:VIN917543 VSI917542:VSJ917543 WCE917542:WCF917543 WMA917542:WMB917543 WVW917542:WVX917543 O983078:P983079 JK983078:JL983079 TG983078:TH983079 ADC983078:ADD983079 AMY983078:AMZ983079 AWU983078:AWV983079 BGQ983078:BGR983079 BQM983078:BQN983079 CAI983078:CAJ983079 CKE983078:CKF983079 CUA983078:CUB983079 DDW983078:DDX983079 DNS983078:DNT983079 DXO983078:DXP983079 EHK983078:EHL983079 ERG983078:ERH983079 FBC983078:FBD983079 FKY983078:FKZ983079 FUU983078:FUV983079 GEQ983078:GER983079 GOM983078:GON983079 GYI983078:GYJ983079 HIE983078:HIF983079 HSA983078:HSB983079 IBW983078:IBX983079 ILS983078:ILT983079 IVO983078:IVP983079 JFK983078:JFL983079 JPG983078:JPH983079 JZC983078:JZD983079 KIY983078:KIZ983079 KSU983078:KSV983079 LCQ983078:LCR983079 LMM983078:LMN983079 LWI983078:LWJ983079 MGE983078:MGF983079 MQA983078:MQB983079 MZW983078:MZX983079 NJS983078:NJT983079 NTO983078:NTP983079 ODK983078:ODL983079 ONG983078:ONH983079 OXC983078:OXD983079 PGY983078:PGZ983079 PQU983078:PQV983079 QAQ983078:QAR983079 QKM983078:QKN983079 QUI983078:QUJ983079 REE983078:REF983079 ROA983078:ROB983079 RXW983078:RXX983079 SHS983078:SHT983079 SRO983078:SRP983079 TBK983078:TBL983079 TLG983078:TLH983079 TVC983078:TVD983079 UEY983078:UEZ983079 UOU983078:UOV983079 UYQ983078:UYR983079 VIM983078:VIN983079 VSI983078:VSJ983079 WCE983078:WCF983079 WMA983078:WMB983079 WVW983078:WVX983079 H40:M43 JD40:JI43 SZ40:TE43 ACV40:ADA43 AMR40:AMW43 AWN40:AWS43 BGJ40:BGO43 BQF40:BQK43 CAB40:CAG43 CJX40:CKC43 CTT40:CTY43 DDP40:DDU43 DNL40:DNQ43 DXH40:DXM43 EHD40:EHI43 EQZ40:ERE43 FAV40:FBA43 FKR40:FKW43 FUN40:FUS43 GEJ40:GEO43 GOF40:GOK43 GYB40:GYG43 HHX40:HIC43 HRT40:HRY43 IBP40:IBU43 ILL40:ILQ43 IVH40:IVM43 JFD40:JFI43 JOZ40:JPE43 JYV40:JZA43 KIR40:KIW43 KSN40:KSS43 LCJ40:LCO43 LMF40:LMK43 LWB40:LWG43 MFX40:MGC43 MPT40:MPY43 MZP40:MZU43 NJL40:NJQ43 NTH40:NTM43 ODD40:ODI43 OMZ40:ONE43 OWV40:OXA43 PGR40:PGW43 PQN40:PQS43 QAJ40:QAO43 QKF40:QKK43 QUB40:QUG43 RDX40:REC43 RNT40:RNY43 RXP40:RXU43 SHL40:SHQ43 SRH40:SRM43 TBD40:TBI43 TKZ40:TLE43 TUV40:TVA43 UER40:UEW43 UON40:UOS43 UYJ40:UYO43 VIF40:VIK43 VSB40:VSG43 WBX40:WCC43 WLT40:WLY43 WVP40:WVU43 H65576:M65579 JD65576:JI65579 SZ65576:TE65579 ACV65576:ADA65579 AMR65576:AMW65579 AWN65576:AWS65579 BGJ65576:BGO65579 BQF65576:BQK65579 CAB65576:CAG65579 CJX65576:CKC65579 CTT65576:CTY65579 DDP65576:DDU65579 DNL65576:DNQ65579 DXH65576:DXM65579 EHD65576:EHI65579 EQZ65576:ERE65579 FAV65576:FBA65579 FKR65576:FKW65579 FUN65576:FUS65579 GEJ65576:GEO65579 GOF65576:GOK65579 GYB65576:GYG65579 HHX65576:HIC65579 HRT65576:HRY65579 IBP65576:IBU65579 ILL65576:ILQ65579 IVH65576:IVM65579 JFD65576:JFI65579 JOZ65576:JPE65579 JYV65576:JZA65579 KIR65576:KIW65579 KSN65576:KSS65579 LCJ65576:LCO65579 LMF65576:LMK65579 LWB65576:LWG65579 MFX65576:MGC65579 MPT65576:MPY65579 MZP65576:MZU65579 NJL65576:NJQ65579 NTH65576:NTM65579 ODD65576:ODI65579 OMZ65576:ONE65579 OWV65576:OXA65579 PGR65576:PGW65579 PQN65576:PQS65579 QAJ65576:QAO65579 QKF65576:QKK65579 QUB65576:QUG65579 RDX65576:REC65579 RNT65576:RNY65579 RXP65576:RXU65579 SHL65576:SHQ65579 SRH65576:SRM65579 TBD65576:TBI65579 TKZ65576:TLE65579 TUV65576:TVA65579 UER65576:UEW65579 UON65576:UOS65579 UYJ65576:UYO65579 VIF65576:VIK65579 VSB65576:VSG65579 WBX65576:WCC65579 WLT65576:WLY65579 WVP65576:WVU65579 H131112:M131115 JD131112:JI131115 SZ131112:TE131115 ACV131112:ADA131115 AMR131112:AMW131115 AWN131112:AWS131115 BGJ131112:BGO131115 BQF131112:BQK131115 CAB131112:CAG131115 CJX131112:CKC131115 CTT131112:CTY131115 DDP131112:DDU131115 DNL131112:DNQ131115 DXH131112:DXM131115 EHD131112:EHI131115 EQZ131112:ERE131115 FAV131112:FBA131115 FKR131112:FKW131115 FUN131112:FUS131115 GEJ131112:GEO131115 GOF131112:GOK131115 GYB131112:GYG131115 HHX131112:HIC131115 HRT131112:HRY131115 IBP131112:IBU131115 ILL131112:ILQ131115 IVH131112:IVM131115 JFD131112:JFI131115 JOZ131112:JPE131115 JYV131112:JZA131115 KIR131112:KIW131115 KSN131112:KSS131115 LCJ131112:LCO131115 LMF131112:LMK131115 LWB131112:LWG131115 MFX131112:MGC131115 MPT131112:MPY131115 MZP131112:MZU131115 NJL131112:NJQ131115 NTH131112:NTM131115 ODD131112:ODI131115 OMZ131112:ONE131115 OWV131112:OXA131115 PGR131112:PGW131115 PQN131112:PQS131115 QAJ131112:QAO131115 QKF131112:QKK131115 QUB131112:QUG131115 RDX131112:REC131115 RNT131112:RNY131115 RXP131112:RXU131115 SHL131112:SHQ131115 SRH131112:SRM131115 TBD131112:TBI131115 TKZ131112:TLE131115 TUV131112:TVA131115 UER131112:UEW131115 UON131112:UOS131115 UYJ131112:UYO131115 VIF131112:VIK131115 VSB131112:VSG131115 WBX131112:WCC131115 WLT131112:WLY131115 WVP131112:WVU131115 H196648:M196651 JD196648:JI196651 SZ196648:TE196651 ACV196648:ADA196651 AMR196648:AMW196651 AWN196648:AWS196651 BGJ196648:BGO196651 BQF196648:BQK196651 CAB196648:CAG196651 CJX196648:CKC196651 CTT196648:CTY196651 DDP196648:DDU196651 DNL196648:DNQ196651 DXH196648:DXM196651 EHD196648:EHI196651 EQZ196648:ERE196651 FAV196648:FBA196651 FKR196648:FKW196651 FUN196648:FUS196651 GEJ196648:GEO196651 GOF196648:GOK196651 GYB196648:GYG196651 HHX196648:HIC196651 HRT196648:HRY196651 IBP196648:IBU196651 ILL196648:ILQ196651 IVH196648:IVM196651 JFD196648:JFI196651 JOZ196648:JPE196651 JYV196648:JZA196651 KIR196648:KIW196651 KSN196648:KSS196651 LCJ196648:LCO196651 LMF196648:LMK196651 LWB196648:LWG196651 MFX196648:MGC196651 MPT196648:MPY196651 MZP196648:MZU196651 NJL196648:NJQ196651 NTH196648:NTM196651 ODD196648:ODI196651 OMZ196648:ONE196651 OWV196648:OXA196651 PGR196648:PGW196651 PQN196648:PQS196651 QAJ196648:QAO196651 QKF196648:QKK196651 QUB196648:QUG196651 RDX196648:REC196651 RNT196648:RNY196651 RXP196648:RXU196651 SHL196648:SHQ196651 SRH196648:SRM196651 TBD196648:TBI196651 TKZ196648:TLE196651 TUV196648:TVA196651 UER196648:UEW196651 UON196648:UOS196651 UYJ196648:UYO196651 VIF196648:VIK196651 VSB196648:VSG196651 WBX196648:WCC196651 WLT196648:WLY196651 WVP196648:WVU196651 H262184:M262187 JD262184:JI262187 SZ262184:TE262187 ACV262184:ADA262187 AMR262184:AMW262187 AWN262184:AWS262187 BGJ262184:BGO262187 BQF262184:BQK262187 CAB262184:CAG262187 CJX262184:CKC262187 CTT262184:CTY262187 DDP262184:DDU262187 DNL262184:DNQ262187 DXH262184:DXM262187 EHD262184:EHI262187 EQZ262184:ERE262187 FAV262184:FBA262187 FKR262184:FKW262187 FUN262184:FUS262187 GEJ262184:GEO262187 GOF262184:GOK262187 GYB262184:GYG262187 HHX262184:HIC262187 HRT262184:HRY262187 IBP262184:IBU262187 ILL262184:ILQ262187 IVH262184:IVM262187 JFD262184:JFI262187 JOZ262184:JPE262187 JYV262184:JZA262187 KIR262184:KIW262187 KSN262184:KSS262187 LCJ262184:LCO262187 LMF262184:LMK262187 LWB262184:LWG262187 MFX262184:MGC262187 MPT262184:MPY262187 MZP262184:MZU262187 NJL262184:NJQ262187 NTH262184:NTM262187 ODD262184:ODI262187 OMZ262184:ONE262187 OWV262184:OXA262187 PGR262184:PGW262187 PQN262184:PQS262187 QAJ262184:QAO262187 QKF262184:QKK262187 QUB262184:QUG262187 RDX262184:REC262187 RNT262184:RNY262187 RXP262184:RXU262187 SHL262184:SHQ262187 SRH262184:SRM262187 TBD262184:TBI262187 TKZ262184:TLE262187 TUV262184:TVA262187 UER262184:UEW262187 UON262184:UOS262187 UYJ262184:UYO262187 VIF262184:VIK262187 VSB262184:VSG262187 WBX262184:WCC262187 WLT262184:WLY262187 WVP262184:WVU262187 H327720:M327723 JD327720:JI327723 SZ327720:TE327723 ACV327720:ADA327723 AMR327720:AMW327723 AWN327720:AWS327723 BGJ327720:BGO327723 BQF327720:BQK327723 CAB327720:CAG327723 CJX327720:CKC327723 CTT327720:CTY327723 DDP327720:DDU327723 DNL327720:DNQ327723 DXH327720:DXM327723 EHD327720:EHI327723 EQZ327720:ERE327723 FAV327720:FBA327723 FKR327720:FKW327723 FUN327720:FUS327723 GEJ327720:GEO327723 GOF327720:GOK327723 GYB327720:GYG327723 HHX327720:HIC327723 HRT327720:HRY327723 IBP327720:IBU327723 ILL327720:ILQ327723 IVH327720:IVM327723 JFD327720:JFI327723 JOZ327720:JPE327723 JYV327720:JZA327723 KIR327720:KIW327723 KSN327720:KSS327723 LCJ327720:LCO327723 LMF327720:LMK327723 LWB327720:LWG327723 MFX327720:MGC327723 MPT327720:MPY327723 MZP327720:MZU327723 NJL327720:NJQ327723 NTH327720:NTM327723 ODD327720:ODI327723 OMZ327720:ONE327723 OWV327720:OXA327723 PGR327720:PGW327723 PQN327720:PQS327723 QAJ327720:QAO327723 QKF327720:QKK327723 QUB327720:QUG327723 RDX327720:REC327723 RNT327720:RNY327723 RXP327720:RXU327723 SHL327720:SHQ327723 SRH327720:SRM327723 TBD327720:TBI327723 TKZ327720:TLE327723 TUV327720:TVA327723 UER327720:UEW327723 UON327720:UOS327723 UYJ327720:UYO327723 VIF327720:VIK327723 VSB327720:VSG327723 WBX327720:WCC327723 WLT327720:WLY327723 WVP327720:WVU327723 H393256:M393259 JD393256:JI393259 SZ393256:TE393259 ACV393256:ADA393259 AMR393256:AMW393259 AWN393256:AWS393259 BGJ393256:BGO393259 BQF393256:BQK393259 CAB393256:CAG393259 CJX393256:CKC393259 CTT393256:CTY393259 DDP393256:DDU393259 DNL393256:DNQ393259 DXH393256:DXM393259 EHD393256:EHI393259 EQZ393256:ERE393259 FAV393256:FBA393259 FKR393256:FKW393259 FUN393256:FUS393259 GEJ393256:GEO393259 GOF393256:GOK393259 GYB393256:GYG393259 HHX393256:HIC393259 HRT393256:HRY393259 IBP393256:IBU393259 ILL393256:ILQ393259 IVH393256:IVM393259 JFD393256:JFI393259 JOZ393256:JPE393259 JYV393256:JZA393259 KIR393256:KIW393259 KSN393256:KSS393259 LCJ393256:LCO393259 LMF393256:LMK393259 LWB393256:LWG393259 MFX393256:MGC393259 MPT393256:MPY393259 MZP393256:MZU393259 NJL393256:NJQ393259 NTH393256:NTM393259 ODD393256:ODI393259 OMZ393256:ONE393259 OWV393256:OXA393259 PGR393256:PGW393259 PQN393256:PQS393259 QAJ393256:QAO393259 QKF393256:QKK393259 QUB393256:QUG393259 RDX393256:REC393259 RNT393256:RNY393259 RXP393256:RXU393259 SHL393256:SHQ393259 SRH393256:SRM393259 TBD393256:TBI393259 TKZ393256:TLE393259 TUV393256:TVA393259 UER393256:UEW393259 UON393256:UOS393259 UYJ393256:UYO393259 VIF393256:VIK393259 VSB393256:VSG393259 WBX393256:WCC393259 WLT393256:WLY393259 WVP393256:WVU393259 H458792:M458795 JD458792:JI458795 SZ458792:TE458795 ACV458792:ADA458795 AMR458792:AMW458795 AWN458792:AWS458795 BGJ458792:BGO458795 BQF458792:BQK458795 CAB458792:CAG458795 CJX458792:CKC458795 CTT458792:CTY458795 DDP458792:DDU458795 DNL458792:DNQ458795 DXH458792:DXM458795 EHD458792:EHI458795 EQZ458792:ERE458795 FAV458792:FBA458795 FKR458792:FKW458795 FUN458792:FUS458795 GEJ458792:GEO458795 GOF458792:GOK458795 GYB458792:GYG458795 HHX458792:HIC458795 HRT458792:HRY458795 IBP458792:IBU458795 ILL458792:ILQ458795 IVH458792:IVM458795 JFD458792:JFI458795 JOZ458792:JPE458795 JYV458792:JZA458795 KIR458792:KIW458795 KSN458792:KSS458795 LCJ458792:LCO458795 LMF458792:LMK458795 LWB458792:LWG458795 MFX458792:MGC458795 MPT458792:MPY458795 MZP458792:MZU458795 NJL458792:NJQ458795 NTH458792:NTM458795 ODD458792:ODI458795 OMZ458792:ONE458795 OWV458792:OXA458795 PGR458792:PGW458795 PQN458792:PQS458795 QAJ458792:QAO458795 QKF458792:QKK458795 QUB458792:QUG458795 RDX458792:REC458795 RNT458792:RNY458795 RXP458792:RXU458795 SHL458792:SHQ458795 SRH458792:SRM458795 TBD458792:TBI458795 TKZ458792:TLE458795 TUV458792:TVA458795 UER458792:UEW458795 UON458792:UOS458795 UYJ458792:UYO458795 VIF458792:VIK458795 VSB458792:VSG458795 WBX458792:WCC458795 WLT458792:WLY458795 WVP458792:WVU458795 H524328:M524331 JD524328:JI524331 SZ524328:TE524331 ACV524328:ADA524331 AMR524328:AMW524331 AWN524328:AWS524331 BGJ524328:BGO524331 BQF524328:BQK524331 CAB524328:CAG524331 CJX524328:CKC524331 CTT524328:CTY524331 DDP524328:DDU524331 DNL524328:DNQ524331 DXH524328:DXM524331 EHD524328:EHI524331 EQZ524328:ERE524331 FAV524328:FBA524331 FKR524328:FKW524331 FUN524328:FUS524331 GEJ524328:GEO524331 GOF524328:GOK524331 GYB524328:GYG524331 HHX524328:HIC524331 HRT524328:HRY524331 IBP524328:IBU524331 ILL524328:ILQ524331 IVH524328:IVM524331 JFD524328:JFI524331 JOZ524328:JPE524331 JYV524328:JZA524331 KIR524328:KIW524331 KSN524328:KSS524331 LCJ524328:LCO524331 LMF524328:LMK524331 LWB524328:LWG524331 MFX524328:MGC524331 MPT524328:MPY524331 MZP524328:MZU524331 NJL524328:NJQ524331 NTH524328:NTM524331 ODD524328:ODI524331 OMZ524328:ONE524331 OWV524328:OXA524331 PGR524328:PGW524331 PQN524328:PQS524331 QAJ524328:QAO524331 QKF524328:QKK524331 QUB524328:QUG524331 RDX524328:REC524331 RNT524328:RNY524331 RXP524328:RXU524331 SHL524328:SHQ524331 SRH524328:SRM524331 TBD524328:TBI524331 TKZ524328:TLE524331 TUV524328:TVA524331 UER524328:UEW524331 UON524328:UOS524331 UYJ524328:UYO524331 VIF524328:VIK524331 VSB524328:VSG524331 WBX524328:WCC524331 WLT524328:WLY524331 WVP524328:WVU524331 H589864:M589867 JD589864:JI589867 SZ589864:TE589867 ACV589864:ADA589867 AMR589864:AMW589867 AWN589864:AWS589867 BGJ589864:BGO589867 BQF589864:BQK589867 CAB589864:CAG589867 CJX589864:CKC589867 CTT589864:CTY589867 DDP589864:DDU589867 DNL589864:DNQ589867 DXH589864:DXM589867 EHD589864:EHI589867 EQZ589864:ERE589867 FAV589864:FBA589867 FKR589864:FKW589867 FUN589864:FUS589867 GEJ589864:GEO589867 GOF589864:GOK589867 GYB589864:GYG589867 HHX589864:HIC589867 HRT589864:HRY589867 IBP589864:IBU589867 ILL589864:ILQ589867 IVH589864:IVM589867 JFD589864:JFI589867 JOZ589864:JPE589867 JYV589864:JZA589867 KIR589864:KIW589867 KSN589864:KSS589867 LCJ589864:LCO589867 LMF589864:LMK589867 LWB589864:LWG589867 MFX589864:MGC589867 MPT589864:MPY589867 MZP589864:MZU589867 NJL589864:NJQ589867 NTH589864:NTM589867 ODD589864:ODI589867 OMZ589864:ONE589867 OWV589864:OXA589867 PGR589864:PGW589867 PQN589864:PQS589867 QAJ589864:QAO589867 QKF589864:QKK589867 QUB589864:QUG589867 RDX589864:REC589867 RNT589864:RNY589867 RXP589864:RXU589867 SHL589864:SHQ589867 SRH589864:SRM589867 TBD589864:TBI589867 TKZ589864:TLE589867 TUV589864:TVA589867 UER589864:UEW589867 UON589864:UOS589867 UYJ589864:UYO589867 VIF589864:VIK589867 VSB589864:VSG589867 WBX589864:WCC589867 WLT589864:WLY589867 WVP589864:WVU589867 H655400:M655403 JD655400:JI655403 SZ655400:TE655403 ACV655400:ADA655403 AMR655400:AMW655403 AWN655400:AWS655403 BGJ655400:BGO655403 BQF655400:BQK655403 CAB655400:CAG655403 CJX655400:CKC655403 CTT655400:CTY655403 DDP655400:DDU655403 DNL655400:DNQ655403 DXH655400:DXM655403 EHD655400:EHI655403 EQZ655400:ERE655403 FAV655400:FBA655403 FKR655400:FKW655403 FUN655400:FUS655403 GEJ655400:GEO655403 GOF655400:GOK655403 GYB655400:GYG655403 HHX655400:HIC655403 HRT655400:HRY655403 IBP655400:IBU655403 ILL655400:ILQ655403 IVH655400:IVM655403 JFD655400:JFI655403 JOZ655400:JPE655403 JYV655400:JZA655403 KIR655400:KIW655403 KSN655400:KSS655403 LCJ655400:LCO655403 LMF655400:LMK655403 LWB655400:LWG655403 MFX655400:MGC655403 MPT655400:MPY655403 MZP655400:MZU655403 NJL655400:NJQ655403 NTH655400:NTM655403 ODD655400:ODI655403 OMZ655400:ONE655403 OWV655400:OXA655403 PGR655400:PGW655403 PQN655400:PQS655403 QAJ655400:QAO655403 QKF655400:QKK655403 QUB655400:QUG655403 RDX655400:REC655403 RNT655400:RNY655403 RXP655400:RXU655403 SHL655400:SHQ655403 SRH655400:SRM655403 TBD655400:TBI655403 TKZ655400:TLE655403 TUV655400:TVA655403 UER655400:UEW655403 UON655400:UOS655403 UYJ655400:UYO655403 VIF655400:VIK655403 VSB655400:VSG655403 WBX655400:WCC655403 WLT655400:WLY655403 WVP655400:WVU655403 H720936:M720939 JD720936:JI720939 SZ720936:TE720939 ACV720936:ADA720939 AMR720936:AMW720939 AWN720936:AWS720939 BGJ720936:BGO720939 BQF720936:BQK720939 CAB720936:CAG720939 CJX720936:CKC720939 CTT720936:CTY720939 DDP720936:DDU720939 DNL720936:DNQ720939 DXH720936:DXM720939 EHD720936:EHI720939 EQZ720936:ERE720939 FAV720936:FBA720939 FKR720936:FKW720939 FUN720936:FUS720939 GEJ720936:GEO720939 GOF720936:GOK720939 GYB720936:GYG720939 HHX720936:HIC720939 HRT720936:HRY720939 IBP720936:IBU720939 ILL720936:ILQ720939 IVH720936:IVM720939 JFD720936:JFI720939 JOZ720936:JPE720939 JYV720936:JZA720939 KIR720936:KIW720939 KSN720936:KSS720939 LCJ720936:LCO720939 LMF720936:LMK720939 LWB720936:LWG720939 MFX720936:MGC720939 MPT720936:MPY720939 MZP720936:MZU720939 NJL720936:NJQ720939 NTH720936:NTM720939 ODD720936:ODI720939 OMZ720936:ONE720939 OWV720936:OXA720939 PGR720936:PGW720939 PQN720936:PQS720939 QAJ720936:QAO720939 QKF720936:QKK720939 QUB720936:QUG720939 RDX720936:REC720939 RNT720936:RNY720939 RXP720936:RXU720939 SHL720936:SHQ720939 SRH720936:SRM720939 TBD720936:TBI720939 TKZ720936:TLE720939 TUV720936:TVA720939 UER720936:UEW720939 UON720936:UOS720939 UYJ720936:UYO720939 VIF720936:VIK720939 VSB720936:VSG720939 WBX720936:WCC720939 WLT720936:WLY720939 WVP720936:WVU720939 H786472:M786475 JD786472:JI786475 SZ786472:TE786475 ACV786472:ADA786475 AMR786472:AMW786475 AWN786472:AWS786475 BGJ786472:BGO786475 BQF786472:BQK786475 CAB786472:CAG786475 CJX786472:CKC786475 CTT786472:CTY786475 DDP786472:DDU786475 DNL786472:DNQ786475 DXH786472:DXM786475 EHD786472:EHI786475 EQZ786472:ERE786475 FAV786472:FBA786475 FKR786472:FKW786475 FUN786472:FUS786475 GEJ786472:GEO786475 GOF786472:GOK786475 GYB786472:GYG786475 HHX786472:HIC786475 HRT786472:HRY786475 IBP786472:IBU786475 ILL786472:ILQ786475 IVH786472:IVM786475 JFD786472:JFI786475 JOZ786472:JPE786475 JYV786472:JZA786475 KIR786472:KIW786475 KSN786472:KSS786475 LCJ786472:LCO786475 LMF786472:LMK786475 LWB786472:LWG786475 MFX786472:MGC786475 MPT786472:MPY786475 MZP786472:MZU786475 NJL786472:NJQ786475 NTH786472:NTM786475 ODD786472:ODI786475 OMZ786472:ONE786475 OWV786472:OXA786475 PGR786472:PGW786475 PQN786472:PQS786475 QAJ786472:QAO786475 QKF786472:QKK786475 QUB786472:QUG786475 RDX786472:REC786475 RNT786472:RNY786475 RXP786472:RXU786475 SHL786472:SHQ786475 SRH786472:SRM786475 TBD786472:TBI786475 TKZ786472:TLE786475 TUV786472:TVA786475 UER786472:UEW786475 UON786472:UOS786475 UYJ786472:UYO786475 VIF786472:VIK786475 VSB786472:VSG786475 WBX786472:WCC786475 WLT786472:WLY786475 WVP786472:WVU786475 H852008:M852011 JD852008:JI852011 SZ852008:TE852011 ACV852008:ADA852011 AMR852008:AMW852011 AWN852008:AWS852011 BGJ852008:BGO852011 BQF852008:BQK852011 CAB852008:CAG852011 CJX852008:CKC852011 CTT852008:CTY852011 DDP852008:DDU852011 DNL852008:DNQ852011 DXH852008:DXM852011 EHD852008:EHI852011 EQZ852008:ERE852011 FAV852008:FBA852011 FKR852008:FKW852011 FUN852008:FUS852011 GEJ852008:GEO852011 GOF852008:GOK852011 GYB852008:GYG852011 HHX852008:HIC852011 HRT852008:HRY852011 IBP852008:IBU852011 ILL852008:ILQ852011 IVH852008:IVM852011 JFD852008:JFI852011 JOZ852008:JPE852011 JYV852008:JZA852011 KIR852008:KIW852011 KSN852008:KSS852011 LCJ852008:LCO852011 LMF852008:LMK852011 LWB852008:LWG852011 MFX852008:MGC852011 MPT852008:MPY852011 MZP852008:MZU852011 NJL852008:NJQ852011 NTH852008:NTM852011 ODD852008:ODI852011 OMZ852008:ONE852011 OWV852008:OXA852011 PGR852008:PGW852011 PQN852008:PQS852011 QAJ852008:QAO852011 QKF852008:QKK852011 QUB852008:QUG852011 RDX852008:REC852011 RNT852008:RNY852011 RXP852008:RXU852011 SHL852008:SHQ852011 SRH852008:SRM852011 TBD852008:TBI852011 TKZ852008:TLE852011 TUV852008:TVA852011 UER852008:UEW852011 UON852008:UOS852011 UYJ852008:UYO852011 VIF852008:VIK852011 VSB852008:VSG852011 WBX852008:WCC852011 WLT852008:WLY852011 WVP852008:WVU852011 H917544:M917547 JD917544:JI917547 SZ917544:TE917547 ACV917544:ADA917547 AMR917544:AMW917547 AWN917544:AWS917547 BGJ917544:BGO917547 BQF917544:BQK917547 CAB917544:CAG917547 CJX917544:CKC917547 CTT917544:CTY917547 DDP917544:DDU917547 DNL917544:DNQ917547 DXH917544:DXM917547 EHD917544:EHI917547 EQZ917544:ERE917547 FAV917544:FBA917547 FKR917544:FKW917547 FUN917544:FUS917547 GEJ917544:GEO917547 GOF917544:GOK917547 GYB917544:GYG917547 HHX917544:HIC917547 HRT917544:HRY917547 IBP917544:IBU917547 ILL917544:ILQ917547 IVH917544:IVM917547 JFD917544:JFI917547 JOZ917544:JPE917547 JYV917544:JZA917547 KIR917544:KIW917547 KSN917544:KSS917547 LCJ917544:LCO917547 LMF917544:LMK917547 LWB917544:LWG917547 MFX917544:MGC917547 MPT917544:MPY917547 MZP917544:MZU917547 NJL917544:NJQ917547 NTH917544:NTM917547 ODD917544:ODI917547 OMZ917544:ONE917547 OWV917544:OXA917547 PGR917544:PGW917547 PQN917544:PQS917547 QAJ917544:QAO917547 QKF917544:QKK917547 QUB917544:QUG917547 RDX917544:REC917547 RNT917544:RNY917547 RXP917544:RXU917547 SHL917544:SHQ917547 SRH917544:SRM917547 TBD917544:TBI917547 TKZ917544:TLE917547 TUV917544:TVA917547 UER917544:UEW917547 UON917544:UOS917547 UYJ917544:UYO917547 VIF917544:VIK917547 VSB917544:VSG917547 WBX917544:WCC917547 WLT917544:WLY917547 WVP917544:WVU917547 H983080:M983083 JD983080:JI983083 SZ983080:TE983083 ACV983080:ADA983083 AMR983080:AMW983083 AWN983080:AWS983083 BGJ983080:BGO983083 BQF983080:BQK983083 CAB983080:CAG983083 CJX983080:CKC983083 CTT983080:CTY983083 DDP983080:DDU983083 DNL983080:DNQ983083 DXH983080:DXM983083 EHD983080:EHI983083 EQZ983080:ERE983083 FAV983080:FBA983083 FKR983080:FKW983083 FUN983080:FUS983083 GEJ983080:GEO983083 GOF983080:GOK983083 GYB983080:GYG983083 HHX983080:HIC983083 HRT983080:HRY983083 IBP983080:IBU983083 ILL983080:ILQ983083 IVH983080:IVM983083 JFD983080:JFI983083 JOZ983080:JPE983083 JYV983080:JZA983083 KIR983080:KIW983083 KSN983080:KSS983083 LCJ983080:LCO983083 LMF983080:LMK983083 LWB983080:LWG983083 MFX983080:MGC983083 MPT983080:MPY983083 MZP983080:MZU983083 NJL983080:NJQ983083 NTH983080:NTM983083 ODD983080:ODI983083 OMZ983080:ONE983083 OWV983080:OXA983083 PGR983080:PGW983083 PQN983080:PQS983083 QAJ983080:QAO983083 QKF983080:QKK983083 QUB983080:QUG983083 RDX983080:REC983083 RNT983080:RNY983083 RXP983080:RXU983083 SHL983080:SHQ983083 SRH983080:SRM983083 TBD983080:TBI983083 TKZ983080:TLE983083 TUV983080:TVA983083 UER983080:UEW983083 UON983080:UOS983083 UYJ983080:UYO983083 VIF983080:VIK983083 VSB983080:VSG983083 WBX983080:WCC983083 WLT983080:WLY983083 WVP983080:WVU983083 O44:P44 JK44:JL44 TG44:TH44 ADC44:ADD44 AMY44:AMZ44 AWU44:AWV44 BGQ44:BGR44 BQM44:BQN44 CAI44:CAJ44 CKE44:CKF44 CUA44:CUB44 DDW44:DDX44 DNS44:DNT44 DXO44:DXP44 EHK44:EHL44 ERG44:ERH44 FBC44:FBD44 FKY44:FKZ44 FUU44:FUV44 GEQ44:GER44 GOM44:GON44 GYI44:GYJ44 HIE44:HIF44 HSA44:HSB44 IBW44:IBX44 ILS44:ILT44 IVO44:IVP44 JFK44:JFL44 JPG44:JPH44 JZC44:JZD44 KIY44:KIZ44 KSU44:KSV44 LCQ44:LCR44 LMM44:LMN44 LWI44:LWJ44 MGE44:MGF44 MQA44:MQB44 MZW44:MZX44 NJS44:NJT44 NTO44:NTP44 ODK44:ODL44 ONG44:ONH44 OXC44:OXD44 PGY44:PGZ44 PQU44:PQV44 QAQ44:QAR44 QKM44:QKN44 QUI44:QUJ44 REE44:REF44 ROA44:ROB44 RXW44:RXX44 SHS44:SHT44 SRO44:SRP44 TBK44:TBL44 TLG44:TLH44 TVC44:TVD44 UEY44:UEZ44 UOU44:UOV44 UYQ44:UYR44 VIM44:VIN44 VSI44:VSJ44 WCE44:WCF44 WMA44:WMB44 WVW44:WVX44 O65580:P65580 JK65580:JL65580 TG65580:TH65580 ADC65580:ADD65580 AMY65580:AMZ65580 AWU65580:AWV65580 BGQ65580:BGR65580 BQM65580:BQN65580 CAI65580:CAJ65580 CKE65580:CKF65580 CUA65580:CUB65580 DDW65580:DDX65580 DNS65580:DNT65580 DXO65580:DXP65580 EHK65580:EHL65580 ERG65580:ERH65580 FBC65580:FBD65580 FKY65580:FKZ65580 FUU65580:FUV65580 GEQ65580:GER65580 GOM65580:GON65580 GYI65580:GYJ65580 HIE65580:HIF65580 HSA65580:HSB65580 IBW65580:IBX65580 ILS65580:ILT65580 IVO65580:IVP65580 JFK65580:JFL65580 JPG65580:JPH65580 JZC65580:JZD65580 KIY65580:KIZ65580 KSU65580:KSV65580 LCQ65580:LCR65580 LMM65580:LMN65580 LWI65580:LWJ65580 MGE65580:MGF65580 MQA65580:MQB65580 MZW65580:MZX65580 NJS65580:NJT65580 NTO65580:NTP65580 ODK65580:ODL65580 ONG65580:ONH65580 OXC65580:OXD65580 PGY65580:PGZ65580 PQU65580:PQV65580 QAQ65580:QAR65580 QKM65580:QKN65580 QUI65580:QUJ65580 REE65580:REF65580 ROA65580:ROB65580 RXW65580:RXX65580 SHS65580:SHT65580 SRO65580:SRP65580 TBK65580:TBL65580 TLG65580:TLH65580 TVC65580:TVD65580 UEY65580:UEZ65580 UOU65580:UOV65580 UYQ65580:UYR65580 VIM65580:VIN65580 VSI65580:VSJ65580 WCE65580:WCF65580 WMA65580:WMB65580 WVW65580:WVX65580 O131116:P131116 JK131116:JL131116 TG131116:TH131116 ADC131116:ADD131116 AMY131116:AMZ131116 AWU131116:AWV131116 BGQ131116:BGR131116 BQM131116:BQN131116 CAI131116:CAJ131116 CKE131116:CKF131116 CUA131116:CUB131116 DDW131116:DDX131116 DNS131116:DNT131116 DXO131116:DXP131116 EHK131116:EHL131116 ERG131116:ERH131116 FBC131116:FBD131116 FKY131116:FKZ131116 FUU131116:FUV131116 GEQ131116:GER131116 GOM131116:GON131116 GYI131116:GYJ131116 HIE131116:HIF131116 HSA131116:HSB131116 IBW131116:IBX131116 ILS131116:ILT131116 IVO131116:IVP131116 JFK131116:JFL131116 JPG131116:JPH131116 JZC131116:JZD131116 KIY131116:KIZ131116 KSU131116:KSV131116 LCQ131116:LCR131116 LMM131116:LMN131116 LWI131116:LWJ131116 MGE131116:MGF131116 MQA131116:MQB131116 MZW131116:MZX131116 NJS131116:NJT131116 NTO131116:NTP131116 ODK131116:ODL131116 ONG131116:ONH131116 OXC131116:OXD131116 PGY131116:PGZ131116 PQU131116:PQV131116 QAQ131116:QAR131116 QKM131116:QKN131116 QUI131116:QUJ131116 REE131116:REF131116 ROA131116:ROB131116 RXW131116:RXX131116 SHS131116:SHT131116 SRO131116:SRP131116 TBK131116:TBL131116 TLG131116:TLH131116 TVC131116:TVD131116 UEY131116:UEZ131116 UOU131116:UOV131116 UYQ131116:UYR131116 VIM131116:VIN131116 VSI131116:VSJ131116 WCE131116:WCF131116 WMA131116:WMB131116 WVW131116:WVX131116 O196652:P196652 JK196652:JL196652 TG196652:TH196652 ADC196652:ADD196652 AMY196652:AMZ196652 AWU196652:AWV196652 BGQ196652:BGR196652 BQM196652:BQN196652 CAI196652:CAJ196652 CKE196652:CKF196652 CUA196652:CUB196652 DDW196652:DDX196652 DNS196652:DNT196652 DXO196652:DXP196652 EHK196652:EHL196652 ERG196652:ERH196652 FBC196652:FBD196652 FKY196652:FKZ196652 FUU196652:FUV196652 GEQ196652:GER196652 GOM196652:GON196652 GYI196652:GYJ196652 HIE196652:HIF196652 HSA196652:HSB196652 IBW196652:IBX196652 ILS196652:ILT196652 IVO196652:IVP196652 JFK196652:JFL196652 JPG196652:JPH196652 JZC196652:JZD196652 KIY196652:KIZ196652 KSU196652:KSV196652 LCQ196652:LCR196652 LMM196652:LMN196652 LWI196652:LWJ196652 MGE196652:MGF196652 MQA196652:MQB196652 MZW196652:MZX196652 NJS196652:NJT196652 NTO196652:NTP196652 ODK196652:ODL196652 ONG196652:ONH196652 OXC196652:OXD196652 PGY196652:PGZ196652 PQU196652:PQV196652 QAQ196652:QAR196652 QKM196652:QKN196652 QUI196652:QUJ196652 REE196652:REF196652 ROA196652:ROB196652 RXW196652:RXX196652 SHS196652:SHT196652 SRO196652:SRP196652 TBK196652:TBL196652 TLG196652:TLH196652 TVC196652:TVD196652 UEY196652:UEZ196652 UOU196652:UOV196652 UYQ196652:UYR196652 VIM196652:VIN196652 VSI196652:VSJ196652 WCE196652:WCF196652 WMA196652:WMB196652 WVW196652:WVX196652 O262188:P262188 JK262188:JL262188 TG262188:TH262188 ADC262188:ADD262188 AMY262188:AMZ262188 AWU262188:AWV262188 BGQ262188:BGR262188 BQM262188:BQN262188 CAI262188:CAJ262188 CKE262188:CKF262188 CUA262188:CUB262188 DDW262188:DDX262188 DNS262188:DNT262188 DXO262188:DXP262188 EHK262188:EHL262188 ERG262188:ERH262188 FBC262188:FBD262188 FKY262188:FKZ262188 FUU262188:FUV262188 GEQ262188:GER262188 GOM262188:GON262188 GYI262188:GYJ262188 HIE262188:HIF262188 HSA262188:HSB262188 IBW262188:IBX262188 ILS262188:ILT262188 IVO262188:IVP262188 JFK262188:JFL262188 JPG262188:JPH262188 JZC262188:JZD262188 KIY262188:KIZ262188 KSU262188:KSV262188 LCQ262188:LCR262188 LMM262188:LMN262188 LWI262188:LWJ262188 MGE262188:MGF262188 MQA262188:MQB262188 MZW262188:MZX262188 NJS262188:NJT262188 NTO262188:NTP262188 ODK262188:ODL262188 ONG262188:ONH262188 OXC262188:OXD262188 PGY262188:PGZ262188 PQU262188:PQV262188 QAQ262188:QAR262188 QKM262188:QKN262188 QUI262188:QUJ262188 REE262188:REF262188 ROA262188:ROB262188 RXW262188:RXX262188 SHS262188:SHT262188 SRO262188:SRP262188 TBK262188:TBL262188 TLG262188:TLH262188 TVC262188:TVD262188 UEY262188:UEZ262188 UOU262188:UOV262188 UYQ262188:UYR262188 VIM262188:VIN262188 VSI262188:VSJ262188 WCE262188:WCF262188 WMA262188:WMB262188 WVW262188:WVX262188 O327724:P327724 JK327724:JL327724 TG327724:TH327724 ADC327724:ADD327724 AMY327724:AMZ327724 AWU327724:AWV327724 BGQ327724:BGR327724 BQM327724:BQN327724 CAI327724:CAJ327724 CKE327724:CKF327724 CUA327724:CUB327724 DDW327724:DDX327724 DNS327724:DNT327724 DXO327724:DXP327724 EHK327724:EHL327724 ERG327724:ERH327724 FBC327724:FBD327724 FKY327724:FKZ327724 FUU327724:FUV327724 GEQ327724:GER327724 GOM327724:GON327724 GYI327724:GYJ327724 HIE327724:HIF327724 HSA327724:HSB327724 IBW327724:IBX327724 ILS327724:ILT327724 IVO327724:IVP327724 JFK327724:JFL327724 JPG327724:JPH327724 JZC327724:JZD327724 KIY327724:KIZ327724 KSU327724:KSV327724 LCQ327724:LCR327724 LMM327724:LMN327724 LWI327724:LWJ327724 MGE327724:MGF327724 MQA327724:MQB327724 MZW327724:MZX327724 NJS327724:NJT327724 NTO327724:NTP327724 ODK327724:ODL327724 ONG327724:ONH327724 OXC327724:OXD327724 PGY327724:PGZ327724 PQU327724:PQV327724 QAQ327724:QAR327724 QKM327724:QKN327724 QUI327724:QUJ327724 REE327724:REF327724 ROA327724:ROB327724 RXW327724:RXX327724 SHS327724:SHT327724 SRO327724:SRP327724 TBK327724:TBL327724 TLG327724:TLH327724 TVC327724:TVD327724 UEY327724:UEZ327724 UOU327724:UOV327724 UYQ327724:UYR327724 VIM327724:VIN327724 VSI327724:VSJ327724 WCE327724:WCF327724 WMA327724:WMB327724 WVW327724:WVX327724 O393260:P393260 JK393260:JL393260 TG393260:TH393260 ADC393260:ADD393260 AMY393260:AMZ393260 AWU393260:AWV393260 BGQ393260:BGR393260 BQM393260:BQN393260 CAI393260:CAJ393260 CKE393260:CKF393260 CUA393260:CUB393260 DDW393260:DDX393260 DNS393260:DNT393260 DXO393260:DXP393260 EHK393260:EHL393260 ERG393260:ERH393260 FBC393260:FBD393260 FKY393260:FKZ393260 FUU393260:FUV393260 GEQ393260:GER393260 GOM393260:GON393260 GYI393260:GYJ393260 HIE393260:HIF393260 HSA393260:HSB393260 IBW393260:IBX393260 ILS393260:ILT393260 IVO393260:IVP393260 JFK393260:JFL393260 JPG393260:JPH393260 JZC393260:JZD393260 KIY393260:KIZ393260 KSU393260:KSV393260 LCQ393260:LCR393260 LMM393260:LMN393260 LWI393260:LWJ393260 MGE393260:MGF393260 MQA393260:MQB393260 MZW393260:MZX393260 NJS393260:NJT393260 NTO393260:NTP393260 ODK393260:ODL393260 ONG393260:ONH393260 OXC393260:OXD393260 PGY393260:PGZ393260 PQU393260:PQV393260 QAQ393260:QAR393260 QKM393260:QKN393260 QUI393260:QUJ393260 REE393260:REF393260 ROA393260:ROB393260 RXW393260:RXX393260 SHS393260:SHT393260 SRO393260:SRP393260 TBK393260:TBL393260 TLG393260:TLH393260 TVC393260:TVD393260 UEY393260:UEZ393260 UOU393260:UOV393260 UYQ393260:UYR393260 VIM393260:VIN393260 VSI393260:VSJ393260 WCE393260:WCF393260 WMA393260:WMB393260 WVW393260:WVX393260 O458796:P458796 JK458796:JL458796 TG458796:TH458796 ADC458796:ADD458796 AMY458796:AMZ458796 AWU458796:AWV458796 BGQ458796:BGR458796 BQM458796:BQN458796 CAI458796:CAJ458796 CKE458796:CKF458796 CUA458796:CUB458796 DDW458796:DDX458796 DNS458796:DNT458796 DXO458796:DXP458796 EHK458796:EHL458796 ERG458796:ERH458796 FBC458796:FBD458796 FKY458796:FKZ458796 FUU458796:FUV458796 GEQ458796:GER458796 GOM458796:GON458796 GYI458796:GYJ458796 HIE458796:HIF458796 HSA458796:HSB458796 IBW458796:IBX458796 ILS458796:ILT458796 IVO458796:IVP458796 JFK458796:JFL458796 JPG458796:JPH458796 JZC458796:JZD458796 KIY458796:KIZ458796 KSU458796:KSV458796 LCQ458796:LCR458796 LMM458796:LMN458796 LWI458796:LWJ458796 MGE458796:MGF458796 MQA458796:MQB458796 MZW458796:MZX458796 NJS458796:NJT458796 NTO458796:NTP458796 ODK458796:ODL458796 ONG458796:ONH458796 OXC458796:OXD458796 PGY458796:PGZ458796 PQU458796:PQV458796 QAQ458796:QAR458796 QKM458796:QKN458796 QUI458796:QUJ458796 REE458796:REF458796 ROA458796:ROB458796 RXW458796:RXX458796 SHS458796:SHT458796 SRO458796:SRP458796 TBK458796:TBL458796 TLG458796:TLH458796 TVC458796:TVD458796 UEY458796:UEZ458796 UOU458796:UOV458796 UYQ458796:UYR458796 VIM458796:VIN458796 VSI458796:VSJ458796 WCE458796:WCF458796 WMA458796:WMB458796 WVW458796:WVX458796 O524332:P524332 JK524332:JL524332 TG524332:TH524332 ADC524332:ADD524332 AMY524332:AMZ524332 AWU524332:AWV524332 BGQ524332:BGR524332 BQM524332:BQN524332 CAI524332:CAJ524332 CKE524332:CKF524332 CUA524332:CUB524332 DDW524332:DDX524332 DNS524332:DNT524332 DXO524332:DXP524332 EHK524332:EHL524332 ERG524332:ERH524332 FBC524332:FBD524332 FKY524332:FKZ524332 FUU524332:FUV524332 GEQ524332:GER524332 GOM524332:GON524332 GYI524332:GYJ524332 HIE524332:HIF524332 HSA524332:HSB524332 IBW524332:IBX524332 ILS524332:ILT524332 IVO524332:IVP524332 JFK524332:JFL524332 JPG524332:JPH524332 JZC524332:JZD524332 KIY524332:KIZ524332 KSU524332:KSV524332 LCQ524332:LCR524332 LMM524332:LMN524332 LWI524332:LWJ524332 MGE524332:MGF524332 MQA524332:MQB524332 MZW524332:MZX524332 NJS524332:NJT524332 NTO524332:NTP524332 ODK524332:ODL524332 ONG524332:ONH524332 OXC524332:OXD524332 PGY524332:PGZ524332 PQU524332:PQV524332 QAQ524332:QAR524332 QKM524332:QKN524332 QUI524332:QUJ524332 REE524332:REF524332 ROA524332:ROB524332 RXW524332:RXX524332 SHS524332:SHT524332 SRO524332:SRP524332 TBK524332:TBL524332 TLG524332:TLH524332 TVC524332:TVD524332 UEY524332:UEZ524332 UOU524332:UOV524332 UYQ524332:UYR524332 VIM524332:VIN524332 VSI524332:VSJ524332 WCE524332:WCF524332 WMA524332:WMB524332 WVW524332:WVX524332 O589868:P589868 JK589868:JL589868 TG589868:TH589868 ADC589868:ADD589868 AMY589868:AMZ589868 AWU589868:AWV589868 BGQ589868:BGR589868 BQM589868:BQN589868 CAI589868:CAJ589868 CKE589868:CKF589868 CUA589868:CUB589868 DDW589868:DDX589868 DNS589868:DNT589868 DXO589868:DXP589868 EHK589868:EHL589868 ERG589868:ERH589868 FBC589868:FBD589868 FKY589868:FKZ589868 FUU589868:FUV589868 GEQ589868:GER589868 GOM589868:GON589868 GYI589868:GYJ589868 HIE589868:HIF589868 HSA589868:HSB589868 IBW589868:IBX589868 ILS589868:ILT589868 IVO589868:IVP589868 JFK589868:JFL589868 JPG589868:JPH589868 JZC589868:JZD589868 KIY589868:KIZ589868 KSU589868:KSV589868 LCQ589868:LCR589868 LMM589868:LMN589868 LWI589868:LWJ589868 MGE589868:MGF589868 MQA589868:MQB589868 MZW589868:MZX589868 NJS589868:NJT589868 NTO589868:NTP589868 ODK589868:ODL589868 ONG589868:ONH589868 OXC589868:OXD589868 PGY589868:PGZ589868 PQU589868:PQV589868 QAQ589868:QAR589868 QKM589868:QKN589868 QUI589868:QUJ589868 REE589868:REF589868 ROA589868:ROB589868 RXW589868:RXX589868 SHS589868:SHT589868 SRO589868:SRP589868 TBK589868:TBL589868 TLG589868:TLH589868 TVC589868:TVD589868 UEY589868:UEZ589868 UOU589868:UOV589868 UYQ589868:UYR589868 VIM589868:VIN589868 VSI589868:VSJ589868 WCE589868:WCF589868 WMA589868:WMB589868 WVW589868:WVX589868 O655404:P655404 JK655404:JL655404 TG655404:TH655404 ADC655404:ADD655404 AMY655404:AMZ655404 AWU655404:AWV655404 BGQ655404:BGR655404 BQM655404:BQN655404 CAI655404:CAJ655404 CKE655404:CKF655404 CUA655404:CUB655404 DDW655404:DDX655404 DNS655404:DNT655404 DXO655404:DXP655404 EHK655404:EHL655404 ERG655404:ERH655404 FBC655404:FBD655404 FKY655404:FKZ655404 FUU655404:FUV655404 GEQ655404:GER655404 GOM655404:GON655404 GYI655404:GYJ655404 HIE655404:HIF655404 HSA655404:HSB655404 IBW655404:IBX655404 ILS655404:ILT655404 IVO655404:IVP655404 JFK655404:JFL655404 JPG655404:JPH655404 JZC655404:JZD655404 KIY655404:KIZ655404 KSU655404:KSV655404 LCQ655404:LCR655404 LMM655404:LMN655404 LWI655404:LWJ655404 MGE655404:MGF655404 MQA655404:MQB655404 MZW655404:MZX655404 NJS655404:NJT655404 NTO655404:NTP655404 ODK655404:ODL655404 ONG655404:ONH655404 OXC655404:OXD655404 PGY655404:PGZ655404 PQU655404:PQV655404 QAQ655404:QAR655404 QKM655404:QKN655404 QUI655404:QUJ655404 REE655404:REF655404 ROA655404:ROB655404 RXW655404:RXX655404 SHS655404:SHT655404 SRO655404:SRP655404 TBK655404:TBL655404 TLG655404:TLH655404 TVC655404:TVD655404 UEY655404:UEZ655404 UOU655404:UOV655404 UYQ655404:UYR655404 VIM655404:VIN655404 VSI655404:VSJ655404 WCE655404:WCF655404 WMA655404:WMB655404 WVW655404:WVX655404 O720940:P720940 JK720940:JL720940 TG720940:TH720940 ADC720940:ADD720940 AMY720940:AMZ720940 AWU720940:AWV720940 BGQ720940:BGR720940 BQM720940:BQN720940 CAI720940:CAJ720940 CKE720940:CKF720940 CUA720940:CUB720940 DDW720940:DDX720940 DNS720940:DNT720940 DXO720940:DXP720940 EHK720940:EHL720940 ERG720940:ERH720940 FBC720940:FBD720940 FKY720940:FKZ720940 FUU720940:FUV720940 GEQ720940:GER720940 GOM720940:GON720940 GYI720940:GYJ720940 HIE720940:HIF720940 HSA720940:HSB720940 IBW720940:IBX720940 ILS720940:ILT720940 IVO720940:IVP720940 JFK720940:JFL720940 JPG720940:JPH720940 JZC720940:JZD720940 KIY720940:KIZ720940 KSU720940:KSV720940 LCQ720940:LCR720940 LMM720940:LMN720940 LWI720940:LWJ720940 MGE720940:MGF720940 MQA720940:MQB720940 MZW720940:MZX720940 NJS720940:NJT720940 NTO720940:NTP720940 ODK720940:ODL720940 ONG720940:ONH720940 OXC720940:OXD720940 PGY720940:PGZ720940 PQU720940:PQV720940 QAQ720940:QAR720940 QKM720940:QKN720940 QUI720940:QUJ720940 REE720940:REF720940 ROA720940:ROB720940 RXW720940:RXX720940 SHS720940:SHT720940 SRO720940:SRP720940 TBK720940:TBL720940 TLG720940:TLH720940 TVC720940:TVD720940 UEY720940:UEZ720940 UOU720940:UOV720940 UYQ720940:UYR720940 VIM720940:VIN720940 VSI720940:VSJ720940 WCE720940:WCF720940 WMA720940:WMB720940 WVW720940:WVX720940 O786476:P786476 JK786476:JL786476 TG786476:TH786476 ADC786476:ADD786476 AMY786476:AMZ786476 AWU786476:AWV786476 BGQ786476:BGR786476 BQM786476:BQN786476 CAI786476:CAJ786476 CKE786476:CKF786476 CUA786476:CUB786476 DDW786476:DDX786476 DNS786476:DNT786476 DXO786476:DXP786476 EHK786476:EHL786476 ERG786476:ERH786476 FBC786476:FBD786476 FKY786476:FKZ786476 FUU786476:FUV786476 GEQ786476:GER786476 GOM786476:GON786476 GYI786476:GYJ786476 HIE786476:HIF786476 HSA786476:HSB786476 IBW786476:IBX786476 ILS786476:ILT786476 IVO786476:IVP786476 JFK786476:JFL786476 JPG786476:JPH786476 JZC786476:JZD786476 KIY786476:KIZ786476 KSU786476:KSV786476 LCQ786476:LCR786476 LMM786476:LMN786476 LWI786476:LWJ786476 MGE786476:MGF786476 MQA786476:MQB786476 MZW786476:MZX786476 NJS786476:NJT786476 NTO786476:NTP786476 ODK786476:ODL786476 ONG786476:ONH786476 OXC786476:OXD786476 PGY786476:PGZ786476 PQU786476:PQV786476 QAQ786476:QAR786476 QKM786476:QKN786476 QUI786476:QUJ786476 REE786476:REF786476 ROA786476:ROB786476 RXW786476:RXX786476 SHS786476:SHT786476 SRO786476:SRP786476 TBK786476:TBL786476 TLG786476:TLH786476 TVC786476:TVD786476 UEY786476:UEZ786476 UOU786476:UOV786476 UYQ786476:UYR786476 VIM786476:VIN786476 VSI786476:VSJ786476 WCE786476:WCF786476 WMA786476:WMB786476 WVW786476:WVX786476 O852012:P852012 JK852012:JL852012 TG852012:TH852012 ADC852012:ADD852012 AMY852012:AMZ852012 AWU852012:AWV852012 BGQ852012:BGR852012 BQM852012:BQN852012 CAI852012:CAJ852012 CKE852012:CKF852012 CUA852012:CUB852012 DDW852012:DDX852012 DNS852012:DNT852012 DXO852012:DXP852012 EHK852012:EHL852012 ERG852012:ERH852012 FBC852012:FBD852012 FKY852012:FKZ852012 FUU852012:FUV852012 GEQ852012:GER852012 GOM852012:GON852012 GYI852012:GYJ852012 HIE852012:HIF852012 HSA852012:HSB852012 IBW852012:IBX852012 ILS852012:ILT852012 IVO852012:IVP852012 JFK852012:JFL852012 JPG852012:JPH852012 JZC852012:JZD852012 KIY852012:KIZ852012 KSU852012:KSV852012 LCQ852012:LCR852012 LMM852012:LMN852012 LWI852012:LWJ852012 MGE852012:MGF852012 MQA852012:MQB852012 MZW852012:MZX852012 NJS852012:NJT852012 NTO852012:NTP852012 ODK852012:ODL852012 ONG852012:ONH852012 OXC852012:OXD852012 PGY852012:PGZ852012 PQU852012:PQV852012 QAQ852012:QAR852012 QKM852012:QKN852012 QUI852012:QUJ852012 REE852012:REF852012 ROA852012:ROB852012 RXW852012:RXX852012 SHS852012:SHT852012 SRO852012:SRP852012 TBK852012:TBL852012 TLG852012:TLH852012 TVC852012:TVD852012 UEY852012:UEZ852012 UOU852012:UOV852012 UYQ852012:UYR852012 VIM852012:VIN852012 VSI852012:VSJ852012 WCE852012:WCF852012 WMA852012:WMB852012 WVW852012:WVX852012 O917548:P917548 JK917548:JL917548 TG917548:TH917548 ADC917548:ADD917548 AMY917548:AMZ917548 AWU917548:AWV917548 BGQ917548:BGR917548 BQM917548:BQN917548 CAI917548:CAJ917548 CKE917548:CKF917548 CUA917548:CUB917548 DDW917548:DDX917548 DNS917548:DNT917548 DXO917548:DXP917548 EHK917548:EHL917548 ERG917548:ERH917548 FBC917548:FBD917548 FKY917548:FKZ917548 FUU917548:FUV917548 GEQ917548:GER917548 GOM917548:GON917548 GYI917548:GYJ917548 HIE917548:HIF917548 HSA917548:HSB917548 IBW917548:IBX917548 ILS917548:ILT917548 IVO917548:IVP917548 JFK917548:JFL917548 JPG917548:JPH917548 JZC917548:JZD917548 KIY917548:KIZ917548 KSU917548:KSV917548 LCQ917548:LCR917548 LMM917548:LMN917548 LWI917548:LWJ917548 MGE917548:MGF917548 MQA917548:MQB917548 MZW917548:MZX917548 NJS917548:NJT917548 NTO917548:NTP917548 ODK917548:ODL917548 ONG917548:ONH917548 OXC917548:OXD917548 PGY917548:PGZ917548 PQU917548:PQV917548 QAQ917548:QAR917548 QKM917548:QKN917548 QUI917548:QUJ917548 REE917548:REF917548 ROA917548:ROB917548 RXW917548:RXX917548 SHS917548:SHT917548 SRO917548:SRP917548 TBK917548:TBL917548 TLG917548:TLH917548 TVC917548:TVD917548 UEY917548:UEZ917548 UOU917548:UOV917548 UYQ917548:UYR917548 VIM917548:VIN917548 VSI917548:VSJ917548 WCE917548:WCF917548 WMA917548:WMB917548 WVW917548:WVX917548 O983084:P983084 JK983084:JL983084 TG983084:TH983084 ADC983084:ADD983084 AMY983084:AMZ983084 AWU983084:AWV983084 BGQ983084:BGR983084 BQM983084:BQN983084 CAI983084:CAJ983084 CKE983084:CKF983084 CUA983084:CUB983084 DDW983084:DDX983084 DNS983084:DNT983084 DXO983084:DXP983084 EHK983084:EHL983084 ERG983084:ERH983084 FBC983084:FBD983084 FKY983084:FKZ983084 FUU983084:FUV983084 GEQ983084:GER983084 GOM983084:GON983084 GYI983084:GYJ983084 HIE983084:HIF983084 HSA983084:HSB983084 IBW983084:IBX983084 ILS983084:ILT983084 IVO983084:IVP983084 JFK983084:JFL983084 JPG983084:JPH983084 JZC983084:JZD983084 KIY983084:KIZ983084 KSU983084:KSV983084 LCQ983084:LCR983084 LMM983084:LMN983084 LWI983084:LWJ983084 MGE983084:MGF983084 MQA983084:MQB983084 MZW983084:MZX983084 NJS983084:NJT983084 NTO983084:NTP983084 ODK983084:ODL983084 ONG983084:ONH983084 OXC983084:OXD983084 PGY983084:PGZ983084 PQU983084:PQV983084 QAQ983084:QAR983084 QKM983084:QKN983084 QUI983084:QUJ983084 REE983084:REF983084 ROA983084:ROB983084 RXW983084:RXX983084 SHS983084:SHT983084 SRO983084:SRP983084 TBK983084:TBL983084 TLG983084:TLH983084 TVC983084:TVD983084 UEY983084:UEZ983084 UOU983084:UOV983084 UYQ983084:UYR983084 VIM983084:VIN983084 VSI983084:VSJ983084 WCE983084:WCF983084 WMA983084:WMB983084 WVW983084:WVX983084 O73:O75 JK73:JK75 TG73:TG75 ADC73:ADC75 AMY73:AMY75 AWU73:AWU75 BGQ73:BGQ75 BQM73:BQM75 CAI73:CAI75 CKE73:CKE75 CUA73:CUA75 DDW73:DDW75 DNS73:DNS75 DXO73:DXO75 EHK73:EHK75 ERG73:ERG75 FBC73:FBC75 FKY73:FKY75 FUU73:FUU75 GEQ73:GEQ75 GOM73:GOM75 GYI73:GYI75 HIE73:HIE75 HSA73:HSA75 IBW73:IBW75 ILS73:ILS75 IVO73:IVO75 JFK73:JFK75 JPG73:JPG75 JZC73:JZC75 KIY73:KIY75 KSU73:KSU75 LCQ73:LCQ75 LMM73:LMM75 LWI73:LWI75 MGE73:MGE75 MQA73:MQA75 MZW73:MZW75 NJS73:NJS75 NTO73:NTO75 ODK73:ODK75 ONG73:ONG75 OXC73:OXC75 PGY73:PGY75 PQU73:PQU75 QAQ73:QAQ75 QKM73:QKM75 QUI73:QUI75 REE73:REE75 ROA73:ROA75 RXW73:RXW75 SHS73:SHS75 SRO73:SRO75 TBK73:TBK75 TLG73:TLG75 TVC73:TVC75 UEY73:UEY75 UOU73:UOU75 UYQ73:UYQ75 VIM73:VIM75 VSI73:VSI75 WCE73:WCE75 WMA73:WMA75 WVW73:WVW75 O65609:O65611 JK65609:JK65611 TG65609:TG65611 ADC65609:ADC65611 AMY65609:AMY65611 AWU65609:AWU65611 BGQ65609:BGQ65611 BQM65609:BQM65611 CAI65609:CAI65611 CKE65609:CKE65611 CUA65609:CUA65611 DDW65609:DDW65611 DNS65609:DNS65611 DXO65609:DXO65611 EHK65609:EHK65611 ERG65609:ERG65611 FBC65609:FBC65611 FKY65609:FKY65611 FUU65609:FUU65611 GEQ65609:GEQ65611 GOM65609:GOM65611 GYI65609:GYI65611 HIE65609:HIE65611 HSA65609:HSA65611 IBW65609:IBW65611 ILS65609:ILS65611 IVO65609:IVO65611 JFK65609:JFK65611 JPG65609:JPG65611 JZC65609:JZC65611 KIY65609:KIY65611 KSU65609:KSU65611 LCQ65609:LCQ65611 LMM65609:LMM65611 LWI65609:LWI65611 MGE65609:MGE65611 MQA65609:MQA65611 MZW65609:MZW65611 NJS65609:NJS65611 NTO65609:NTO65611 ODK65609:ODK65611 ONG65609:ONG65611 OXC65609:OXC65611 PGY65609:PGY65611 PQU65609:PQU65611 QAQ65609:QAQ65611 QKM65609:QKM65611 QUI65609:QUI65611 REE65609:REE65611 ROA65609:ROA65611 RXW65609:RXW65611 SHS65609:SHS65611 SRO65609:SRO65611 TBK65609:TBK65611 TLG65609:TLG65611 TVC65609:TVC65611 UEY65609:UEY65611 UOU65609:UOU65611 UYQ65609:UYQ65611 VIM65609:VIM65611 VSI65609:VSI65611 WCE65609:WCE65611 WMA65609:WMA65611 WVW65609:WVW65611 O131145:O131147 JK131145:JK131147 TG131145:TG131147 ADC131145:ADC131147 AMY131145:AMY131147 AWU131145:AWU131147 BGQ131145:BGQ131147 BQM131145:BQM131147 CAI131145:CAI131147 CKE131145:CKE131147 CUA131145:CUA131147 DDW131145:DDW131147 DNS131145:DNS131147 DXO131145:DXO131147 EHK131145:EHK131147 ERG131145:ERG131147 FBC131145:FBC131147 FKY131145:FKY131147 FUU131145:FUU131147 GEQ131145:GEQ131147 GOM131145:GOM131147 GYI131145:GYI131147 HIE131145:HIE131147 HSA131145:HSA131147 IBW131145:IBW131147 ILS131145:ILS131147 IVO131145:IVO131147 JFK131145:JFK131147 JPG131145:JPG131147 JZC131145:JZC131147 KIY131145:KIY131147 KSU131145:KSU131147 LCQ131145:LCQ131147 LMM131145:LMM131147 LWI131145:LWI131147 MGE131145:MGE131147 MQA131145:MQA131147 MZW131145:MZW131147 NJS131145:NJS131147 NTO131145:NTO131147 ODK131145:ODK131147 ONG131145:ONG131147 OXC131145:OXC131147 PGY131145:PGY131147 PQU131145:PQU131147 QAQ131145:QAQ131147 QKM131145:QKM131147 QUI131145:QUI131147 REE131145:REE131147 ROA131145:ROA131147 RXW131145:RXW131147 SHS131145:SHS131147 SRO131145:SRO131147 TBK131145:TBK131147 TLG131145:TLG131147 TVC131145:TVC131147 UEY131145:UEY131147 UOU131145:UOU131147 UYQ131145:UYQ131147 VIM131145:VIM131147 VSI131145:VSI131147 WCE131145:WCE131147 WMA131145:WMA131147 WVW131145:WVW131147 O196681:O196683 JK196681:JK196683 TG196681:TG196683 ADC196681:ADC196683 AMY196681:AMY196683 AWU196681:AWU196683 BGQ196681:BGQ196683 BQM196681:BQM196683 CAI196681:CAI196683 CKE196681:CKE196683 CUA196681:CUA196683 DDW196681:DDW196683 DNS196681:DNS196683 DXO196681:DXO196683 EHK196681:EHK196683 ERG196681:ERG196683 FBC196681:FBC196683 FKY196681:FKY196683 FUU196681:FUU196683 GEQ196681:GEQ196683 GOM196681:GOM196683 GYI196681:GYI196683 HIE196681:HIE196683 HSA196681:HSA196683 IBW196681:IBW196683 ILS196681:ILS196683 IVO196681:IVO196683 JFK196681:JFK196683 JPG196681:JPG196683 JZC196681:JZC196683 KIY196681:KIY196683 KSU196681:KSU196683 LCQ196681:LCQ196683 LMM196681:LMM196683 LWI196681:LWI196683 MGE196681:MGE196683 MQA196681:MQA196683 MZW196681:MZW196683 NJS196681:NJS196683 NTO196681:NTO196683 ODK196681:ODK196683 ONG196681:ONG196683 OXC196681:OXC196683 PGY196681:PGY196683 PQU196681:PQU196683 QAQ196681:QAQ196683 QKM196681:QKM196683 QUI196681:QUI196683 REE196681:REE196683 ROA196681:ROA196683 RXW196681:RXW196683 SHS196681:SHS196683 SRO196681:SRO196683 TBK196681:TBK196683 TLG196681:TLG196683 TVC196681:TVC196683 UEY196681:UEY196683 UOU196681:UOU196683 UYQ196681:UYQ196683 VIM196681:VIM196683 VSI196681:VSI196683 WCE196681:WCE196683 WMA196681:WMA196683 WVW196681:WVW196683 O262217:O262219 JK262217:JK262219 TG262217:TG262219 ADC262217:ADC262219 AMY262217:AMY262219 AWU262217:AWU262219 BGQ262217:BGQ262219 BQM262217:BQM262219 CAI262217:CAI262219 CKE262217:CKE262219 CUA262217:CUA262219 DDW262217:DDW262219 DNS262217:DNS262219 DXO262217:DXO262219 EHK262217:EHK262219 ERG262217:ERG262219 FBC262217:FBC262219 FKY262217:FKY262219 FUU262217:FUU262219 GEQ262217:GEQ262219 GOM262217:GOM262219 GYI262217:GYI262219 HIE262217:HIE262219 HSA262217:HSA262219 IBW262217:IBW262219 ILS262217:ILS262219 IVO262217:IVO262219 JFK262217:JFK262219 JPG262217:JPG262219 JZC262217:JZC262219 KIY262217:KIY262219 KSU262217:KSU262219 LCQ262217:LCQ262219 LMM262217:LMM262219 LWI262217:LWI262219 MGE262217:MGE262219 MQA262217:MQA262219 MZW262217:MZW262219 NJS262217:NJS262219 NTO262217:NTO262219 ODK262217:ODK262219 ONG262217:ONG262219 OXC262217:OXC262219 PGY262217:PGY262219 PQU262217:PQU262219 QAQ262217:QAQ262219 QKM262217:QKM262219 QUI262217:QUI262219 REE262217:REE262219 ROA262217:ROA262219 RXW262217:RXW262219 SHS262217:SHS262219 SRO262217:SRO262219 TBK262217:TBK262219 TLG262217:TLG262219 TVC262217:TVC262219 UEY262217:UEY262219 UOU262217:UOU262219 UYQ262217:UYQ262219 VIM262217:VIM262219 VSI262217:VSI262219 WCE262217:WCE262219 WMA262217:WMA262219 WVW262217:WVW262219 O327753:O327755 JK327753:JK327755 TG327753:TG327755 ADC327753:ADC327755 AMY327753:AMY327755 AWU327753:AWU327755 BGQ327753:BGQ327755 BQM327753:BQM327755 CAI327753:CAI327755 CKE327753:CKE327755 CUA327753:CUA327755 DDW327753:DDW327755 DNS327753:DNS327755 DXO327753:DXO327755 EHK327753:EHK327755 ERG327753:ERG327755 FBC327753:FBC327755 FKY327753:FKY327755 FUU327753:FUU327755 GEQ327753:GEQ327755 GOM327753:GOM327755 GYI327753:GYI327755 HIE327753:HIE327755 HSA327753:HSA327755 IBW327753:IBW327755 ILS327753:ILS327755 IVO327753:IVO327755 JFK327753:JFK327755 JPG327753:JPG327755 JZC327753:JZC327755 KIY327753:KIY327755 KSU327753:KSU327755 LCQ327753:LCQ327755 LMM327753:LMM327755 LWI327753:LWI327755 MGE327753:MGE327755 MQA327753:MQA327755 MZW327753:MZW327755 NJS327753:NJS327755 NTO327753:NTO327755 ODK327753:ODK327755 ONG327753:ONG327755 OXC327753:OXC327755 PGY327753:PGY327755 PQU327753:PQU327755 QAQ327753:QAQ327755 QKM327753:QKM327755 QUI327753:QUI327755 REE327753:REE327755 ROA327753:ROA327755 RXW327753:RXW327755 SHS327753:SHS327755 SRO327753:SRO327755 TBK327753:TBK327755 TLG327753:TLG327755 TVC327753:TVC327755 UEY327753:UEY327755 UOU327753:UOU327755 UYQ327753:UYQ327755 VIM327753:VIM327755 VSI327753:VSI327755 WCE327753:WCE327755 WMA327753:WMA327755 WVW327753:WVW327755 O393289:O393291 JK393289:JK393291 TG393289:TG393291 ADC393289:ADC393291 AMY393289:AMY393291 AWU393289:AWU393291 BGQ393289:BGQ393291 BQM393289:BQM393291 CAI393289:CAI393291 CKE393289:CKE393291 CUA393289:CUA393291 DDW393289:DDW393291 DNS393289:DNS393291 DXO393289:DXO393291 EHK393289:EHK393291 ERG393289:ERG393291 FBC393289:FBC393291 FKY393289:FKY393291 FUU393289:FUU393291 GEQ393289:GEQ393291 GOM393289:GOM393291 GYI393289:GYI393291 HIE393289:HIE393291 HSA393289:HSA393291 IBW393289:IBW393291 ILS393289:ILS393291 IVO393289:IVO393291 JFK393289:JFK393291 JPG393289:JPG393291 JZC393289:JZC393291 KIY393289:KIY393291 KSU393289:KSU393291 LCQ393289:LCQ393291 LMM393289:LMM393291 LWI393289:LWI393291 MGE393289:MGE393291 MQA393289:MQA393291 MZW393289:MZW393291 NJS393289:NJS393291 NTO393289:NTO393291 ODK393289:ODK393291 ONG393289:ONG393291 OXC393289:OXC393291 PGY393289:PGY393291 PQU393289:PQU393291 QAQ393289:QAQ393291 QKM393289:QKM393291 QUI393289:QUI393291 REE393289:REE393291 ROA393289:ROA393291 RXW393289:RXW393291 SHS393289:SHS393291 SRO393289:SRO393291 TBK393289:TBK393291 TLG393289:TLG393291 TVC393289:TVC393291 UEY393289:UEY393291 UOU393289:UOU393291 UYQ393289:UYQ393291 VIM393289:VIM393291 VSI393289:VSI393291 WCE393289:WCE393291 WMA393289:WMA393291 WVW393289:WVW393291 O458825:O458827 JK458825:JK458827 TG458825:TG458827 ADC458825:ADC458827 AMY458825:AMY458827 AWU458825:AWU458827 BGQ458825:BGQ458827 BQM458825:BQM458827 CAI458825:CAI458827 CKE458825:CKE458827 CUA458825:CUA458827 DDW458825:DDW458827 DNS458825:DNS458827 DXO458825:DXO458827 EHK458825:EHK458827 ERG458825:ERG458827 FBC458825:FBC458827 FKY458825:FKY458827 FUU458825:FUU458827 GEQ458825:GEQ458827 GOM458825:GOM458827 GYI458825:GYI458827 HIE458825:HIE458827 HSA458825:HSA458827 IBW458825:IBW458827 ILS458825:ILS458827 IVO458825:IVO458827 JFK458825:JFK458827 JPG458825:JPG458827 JZC458825:JZC458827 KIY458825:KIY458827 KSU458825:KSU458827 LCQ458825:LCQ458827 LMM458825:LMM458827 LWI458825:LWI458827 MGE458825:MGE458827 MQA458825:MQA458827 MZW458825:MZW458827 NJS458825:NJS458827 NTO458825:NTO458827 ODK458825:ODK458827 ONG458825:ONG458827 OXC458825:OXC458827 PGY458825:PGY458827 PQU458825:PQU458827 QAQ458825:QAQ458827 QKM458825:QKM458827 QUI458825:QUI458827 REE458825:REE458827 ROA458825:ROA458827 RXW458825:RXW458827 SHS458825:SHS458827 SRO458825:SRO458827 TBK458825:TBK458827 TLG458825:TLG458827 TVC458825:TVC458827 UEY458825:UEY458827 UOU458825:UOU458827 UYQ458825:UYQ458827 VIM458825:VIM458827 VSI458825:VSI458827 WCE458825:WCE458827 WMA458825:WMA458827 WVW458825:WVW458827 O524361:O524363 JK524361:JK524363 TG524361:TG524363 ADC524361:ADC524363 AMY524361:AMY524363 AWU524361:AWU524363 BGQ524361:BGQ524363 BQM524361:BQM524363 CAI524361:CAI524363 CKE524361:CKE524363 CUA524361:CUA524363 DDW524361:DDW524363 DNS524361:DNS524363 DXO524361:DXO524363 EHK524361:EHK524363 ERG524361:ERG524363 FBC524361:FBC524363 FKY524361:FKY524363 FUU524361:FUU524363 GEQ524361:GEQ524363 GOM524361:GOM524363 GYI524361:GYI524363 HIE524361:HIE524363 HSA524361:HSA524363 IBW524361:IBW524363 ILS524361:ILS524363 IVO524361:IVO524363 JFK524361:JFK524363 JPG524361:JPG524363 JZC524361:JZC524363 KIY524361:KIY524363 KSU524361:KSU524363 LCQ524361:LCQ524363 LMM524361:LMM524363 LWI524361:LWI524363 MGE524361:MGE524363 MQA524361:MQA524363 MZW524361:MZW524363 NJS524361:NJS524363 NTO524361:NTO524363 ODK524361:ODK524363 ONG524361:ONG524363 OXC524361:OXC524363 PGY524361:PGY524363 PQU524361:PQU524363 QAQ524361:QAQ524363 QKM524361:QKM524363 QUI524361:QUI524363 REE524361:REE524363 ROA524361:ROA524363 RXW524361:RXW524363 SHS524361:SHS524363 SRO524361:SRO524363 TBK524361:TBK524363 TLG524361:TLG524363 TVC524361:TVC524363 UEY524361:UEY524363 UOU524361:UOU524363 UYQ524361:UYQ524363 VIM524361:VIM524363 VSI524361:VSI524363 WCE524361:WCE524363 WMA524361:WMA524363 WVW524361:WVW524363 O589897:O589899 JK589897:JK589899 TG589897:TG589899 ADC589897:ADC589899 AMY589897:AMY589899 AWU589897:AWU589899 BGQ589897:BGQ589899 BQM589897:BQM589899 CAI589897:CAI589899 CKE589897:CKE589899 CUA589897:CUA589899 DDW589897:DDW589899 DNS589897:DNS589899 DXO589897:DXO589899 EHK589897:EHK589899 ERG589897:ERG589899 FBC589897:FBC589899 FKY589897:FKY589899 FUU589897:FUU589899 GEQ589897:GEQ589899 GOM589897:GOM589899 GYI589897:GYI589899 HIE589897:HIE589899 HSA589897:HSA589899 IBW589897:IBW589899 ILS589897:ILS589899 IVO589897:IVO589899 JFK589897:JFK589899 JPG589897:JPG589899 JZC589897:JZC589899 KIY589897:KIY589899 KSU589897:KSU589899 LCQ589897:LCQ589899 LMM589897:LMM589899 LWI589897:LWI589899 MGE589897:MGE589899 MQA589897:MQA589899 MZW589897:MZW589899 NJS589897:NJS589899 NTO589897:NTO589899 ODK589897:ODK589899 ONG589897:ONG589899 OXC589897:OXC589899 PGY589897:PGY589899 PQU589897:PQU589899 QAQ589897:QAQ589899 QKM589897:QKM589899 QUI589897:QUI589899 REE589897:REE589899 ROA589897:ROA589899 RXW589897:RXW589899 SHS589897:SHS589899 SRO589897:SRO589899 TBK589897:TBK589899 TLG589897:TLG589899 TVC589897:TVC589899 UEY589897:UEY589899 UOU589897:UOU589899 UYQ589897:UYQ589899 VIM589897:VIM589899 VSI589897:VSI589899 WCE589897:WCE589899 WMA589897:WMA589899 WVW589897:WVW589899 O655433:O655435 JK655433:JK655435 TG655433:TG655435 ADC655433:ADC655435 AMY655433:AMY655435 AWU655433:AWU655435 BGQ655433:BGQ655435 BQM655433:BQM655435 CAI655433:CAI655435 CKE655433:CKE655435 CUA655433:CUA655435 DDW655433:DDW655435 DNS655433:DNS655435 DXO655433:DXO655435 EHK655433:EHK655435 ERG655433:ERG655435 FBC655433:FBC655435 FKY655433:FKY655435 FUU655433:FUU655435 GEQ655433:GEQ655435 GOM655433:GOM655435 GYI655433:GYI655435 HIE655433:HIE655435 HSA655433:HSA655435 IBW655433:IBW655435 ILS655433:ILS655435 IVO655433:IVO655435 JFK655433:JFK655435 JPG655433:JPG655435 JZC655433:JZC655435 KIY655433:KIY655435 KSU655433:KSU655435 LCQ655433:LCQ655435 LMM655433:LMM655435 LWI655433:LWI655435 MGE655433:MGE655435 MQA655433:MQA655435 MZW655433:MZW655435 NJS655433:NJS655435 NTO655433:NTO655435 ODK655433:ODK655435 ONG655433:ONG655435 OXC655433:OXC655435 PGY655433:PGY655435 PQU655433:PQU655435 QAQ655433:QAQ655435 QKM655433:QKM655435 QUI655433:QUI655435 REE655433:REE655435 ROA655433:ROA655435 RXW655433:RXW655435 SHS655433:SHS655435 SRO655433:SRO655435 TBK655433:TBK655435 TLG655433:TLG655435 TVC655433:TVC655435 UEY655433:UEY655435 UOU655433:UOU655435 UYQ655433:UYQ655435 VIM655433:VIM655435 VSI655433:VSI655435 WCE655433:WCE655435 WMA655433:WMA655435 WVW655433:WVW655435 O720969:O720971 JK720969:JK720971 TG720969:TG720971 ADC720969:ADC720971 AMY720969:AMY720971 AWU720969:AWU720971 BGQ720969:BGQ720971 BQM720969:BQM720971 CAI720969:CAI720971 CKE720969:CKE720971 CUA720969:CUA720971 DDW720969:DDW720971 DNS720969:DNS720971 DXO720969:DXO720971 EHK720969:EHK720971 ERG720969:ERG720971 FBC720969:FBC720971 FKY720969:FKY720971 FUU720969:FUU720971 GEQ720969:GEQ720971 GOM720969:GOM720971 GYI720969:GYI720971 HIE720969:HIE720971 HSA720969:HSA720971 IBW720969:IBW720971 ILS720969:ILS720971 IVO720969:IVO720971 JFK720969:JFK720971 JPG720969:JPG720971 JZC720969:JZC720971 KIY720969:KIY720971 KSU720969:KSU720971 LCQ720969:LCQ720971 LMM720969:LMM720971 LWI720969:LWI720971 MGE720969:MGE720971 MQA720969:MQA720971 MZW720969:MZW720971 NJS720969:NJS720971 NTO720969:NTO720971 ODK720969:ODK720971 ONG720969:ONG720971 OXC720969:OXC720971 PGY720969:PGY720971 PQU720969:PQU720971 QAQ720969:QAQ720971 QKM720969:QKM720971 QUI720969:QUI720971 REE720969:REE720971 ROA720969:ROA720971 RXW720969:RXW720971 SHS720969:SHS720971 SRO720969:SRO720971 TBK720969:TBK720971 TLG720969:TLG720971 TVC720969:TVC720971 UEY720969:UEY720971 UOU720969:UOU720971 UYQ720969:UYQ720971 VIM720969:VIM720971 VSI720969:VSI720971 WCE720969:WCE720971 WMA720969:WMA720971 WVW720969:WVW720971 O786505:O786507 JK786505:JK786507 TG786505:TG786507 ADC786505:ADC786507 AMY786505:AMY786507 AWU786505:AWU786507 BGQ786505:BGQ786507 BQM786505:BQM786507 CAI786505:CAI786507 CKE786505:CKE786507 CUA786505:CUA786507 DDW786505:DDW786507 DNS786505:DNS786507 DXO786505:DXO786507 EHK786505:EHK786507 ERG786505:ERG786507 FBC786505:FBC786507 FKY786505:FKY786507 FUU786505:FUU786507 GEQ786505:GEQ786507 GOM786505:GOM786507 GYI786505:GYI786507 HIE786505:HIE786507 HSA786505:HSA786507 IBW786505:IBW786507 ILS786505:ILS786507 IVO786505:IVO786507 JFK786505:JFK786507 JPG786505:JPG786507 JZC786505:JZC786507 KIY786505:KIY786507 KSU786505:KSU786507 LCQ786505:LCQ786507 LMM786505:LMM786507 LWI786505:LWI786507 MGE786505:MGE786507 MQA786505:MQA786507 MZW786505:MZW786507 NJS786505:NJS786507 NTO786505:NTO786507 ODK786505:ODK786507 ONG786505:ONG786507 OXC786505:OXC786507 PGY786505:PGY786507 PQU786505:PQU786507 QAQ786505:QAQ786507 QKM786505:QKM786507 QUI786505:QUI786507 REE786505:REE786507 ROA786505:ROA786507 RXW786505:RXW786507 SHS786505:SHS786507 SRO786505:SRO786507 TBK786505:TBK786507 TLG786505:TLG786507 TVC786505:TVC786507 UEY786505:UEY786507 UOU786505:UOU786507 UYQ786505:UYQ786507 VIM786505:VIM786507 VSI786505:VSI786507 WCE786505:WCE786507 WMA786505:WMA786507 WVW786505:WVW786507 O852041:O852043 JK852041:JK852043 TG852041:TG852043 ADC852041:ADC852043 AMY852041:AMY852043 AWU852041:AWU852043 BGQ852041:BGQ852043 BQM852041:BQM852043 CAI852041:CAI852043 CKE852041:CKE852043 CUA852041:CUA852043 DDW852041:DDW852043 DNS852041:DNS852043 DXO852041:DXO852043 EHK852041:EHK852043 ERG852041:ERG852043 FBC852041:FBC852043 FKY852041:FKY852043 FUU852041:FUU852043 GEQ852041:GEQ852043 GOM852041:GOM852043 GYI852041:GYI852043 HIE852041:HIE852043 HSA852041:HSA852043 IBW852041:IBW852043 ILS852041:ILS852043 IVO852041:IVO852043 JFK852041:JFK852043 JPG852041:JPG852043 JZC852041:JZC852043 KIY852041:KIY852043 KSU852041:KSU852043 LCQ852041:LCQ852043 LMM852041:LMM852043 LWI852041:LWI852043 MGE852041:MGE852043 MQA852041:MQA852043 MZW852041:MZW852043 NJS852041:NJS852043 NTO852041:NTO852043 ODK852041:ODK852043 ONG852041:ONG852043 OXC852041:OXC852043 PGY852041:PGY852043 PQU852041:PQU852043 QAQ852041:QAQ852043 QKM852041:QKM852043 QUI852041:QUI852043 REE852041:REE852043 ROA852041:ROA852043 RXW852041:RXW852043 SHS852041:SHS852043 SRO852041:SRO852043 TBK852041:TBK852043 TLG852041:TLG852043 TVC852041:TVC852043 UEY852041:UEY852043 UOU852041:UOU852043 UYQ852041:UYQ852043 VIM852041:VIM852043 VSI852041:VSI852043 WCE852041:WCE852043 WMA852041:WMA852043 WVW852041:WVW852043 O917577:O917579 JK917577:JK917579 TG917577:TG917579 ADC917577:ADC917579 AMY917577:AMY917579 AWU917577:AWU917579 BGQ917577:BGQ917579 BQM917577:BQM917579 CAI917577:CAI917579 CKE917577:CKE917579 CUA917577:CUA917579 DDW917577:DDW917579 DNS917577:DNS917579 DXO917577:DXO917579 EHK917577:EHK917579 ERG917577:ERG917579 FBC917577:FBC917579 FKY917577:FKY917579 FUU917577:FUU917579 GEQ917577:GEQ917579 GOM917577:GOM917579 GYI917577:GYI917579 HIE917577:HIE917579 HSA917577:HSA917579 IBW917577:IBW917579 ILS917577:ILS917579 IVO917577:IVO917579 JFK917577:JFK917579 JPG917577:JPG917579 JZC917577:JZC917579 KIY917577:KIY917579 KSU917577:KSU917579 LCQ917577:LCQ917579 LMM917577:LMM917579 LWI917577:LWI917579 MGE917577:MGE917579 MQA917577:MQA917579 MZW917577:MZW917579 NJS917577:NJS917579 NTO917577:NTO917579 ODK917577:ODK917579 ONG917577:ONG917579 OXC917577:OXC917579 PGY917577:PGY917579 PQU917577:PQU917579 QAQ917577:QAQ917579 QKM917577:QKM917579 QUI917577:QUI917579 REE917577:REE917579 ROA917577:ROA917579 RXW917577:RXW917579 SHS917577:SHS917579 SRO917577:SRO917579 TBK917577:TBK917579 TLG917577:TLG917579 TVC917577:TVC917579 UEY917577:UEY917579 UOU917577:UOU917579 UYQ917577:UYQ917579 VIM917577:VIM917579 VSI917577:VSI917579 WCE917577:WCE917579 WMA917577:WMA917579 WVW917577:WVW917579 O983113:O983115 JK983113:JK983115 TG983113:TG983115 ADC983113:ADC983115 AMY983113:AMY983115 AWU983113:AWU983115 BGQ983113:BGQ983115 BQM983113:BQM983115 CAI983113:CAI983115 CKE983113:CKE983115 CUA983113:CUA983115 DDW983113:DDW983115 DNS983113:DNS983115 DXO983113:DXO983115 EHK983113:EHK983115 ERG983113:ERG983115 FBC983113:FBC983115 FKY983113:FKY983115 FUU983113:FUU983115 GEQ983113:GEQ983115 GOM983113:GOM983115 GYI983113:GYI983115 HIE983113:HIE983115 HSA983113:HSA983115 IBW983113:IBW983115 ILS983113:ILS983115 IVO983113:IVO983115 JFK983113:JFK983115 JPG983113:JPG983115 JZC983113:JZC983115 KIY983113:KIY983115 KSU983113:KSU983115 LCQ983113:LCQ983115 LMM983113:LMM983115 LWI983113:LWI983115 MGE983113:MGE983115 MQA983113:MQA983115 MZW983113:MZW983115 NJS983113:NJS983115 NTO983113:NTO983115 ODK983113:ODK983115 ONG983113:ONG983115 OXC983113:OXC983115 PGY983113:PGY983115 PQU983113:PQU983115 QAQ983113:QAQ983115 QKM983113:QKM983115 QUI983113:QUI983115 REE983113:REE983115 ROA983113:ROA983115 RXW983113:RXW983115 SHS983113:SHS983115 SRO983113:SRO983115 TBK983113:TBK983115 TLG983113:TLG983115 TVC983113:TVC983115 UEY983113:UEY983115 UOU983113:UOU983115 UYQ983113:UYQ983115 VIM983113:VIM983115 VSI983113:VSI983115 WCE983113:WCE983115 WMA983113:WMA983115 WVW983113:WVW983115 O60:P60 JK60:JL60 TG60:TH60 ADC60:ADD60 AMY60:AMZ60 AWU60:AWV60 BGQ60:BGR60 BQM60:BQN60 CAI60:CAJ60 CKE60:CKF60 CUA60:CUB60 DDW60:DDX60 DNS60:DNT60 DXO60:DXP60 EHK60:EHL60 ERG60:ERH60 FBC60:FBD60 FKY60:FKZ60 FUU60:FUV60 GEQ60:GER60 GOM60:GON60 GYI60:GYJ60 HIE60:HIF60 HSA60:HSB60 IBW60:IBX60 ILS60:ILT60 IVO60:IVP60 JFK60:JFL60 JPG60:JPH60 JZC60:JZD60 KIY60:KIZ60 KSU60:KSV60 LCQ60:LCR60 LMM60:LMN60 LWI60:LWJ60 MGE60:MGF60 MQA60:MQB60 MZW60:MZX60 NJS60:NJT60 NTO60:NTP60 ODK60:ODL60 ONG60:ONH60 OXC60:OXD60 PGY60:PGZ60 PQU60:PQV60 QAQ60:QAR60 QKM60:QKN60 QUI60:QUJ60 REE60:REF60 ROA60:ROB60 RXW60:RXX60 SHS60:SHT60 SRO60:SRP60 TBK60:TBL60 TLG60:TLH60 TVC60:TVD60 UEY60:UEZ60 UOU60:UOV60 UYQ60:UYR60 VIM60:VIN60 VSI60:VSJ60 WCE60:WCF60 WMA60:WMB60 WVW60:WVX60 O65596:P65596 JK65596:JL65596 TG65596:TH65596 ADC65596:ADD65596 AMY65596:AMZ65596 AWU65596:AWV65596 BGQ65596:BGR65596 BQM65596:BQN65596 CAI65596:CAJ65596 CKE65596:CKF65596 CUA65596:CUB65596 DDW65596:DDX65596 DNS65596:DNT65596 DXO65596:DXP65596 EHK65596:EHL65596 ERG65596:ERH65596 FBC65596:FBD65596 FKY65596:FKZ65596 FUU65596:FUV65596 GEQ65596:GER65596 GOM65596:GON65596 GYI65596:GYJ65596 HIE65596:HIF65596 HSA65596:HSB65596 IBW65596:IBX65596 ILS65596:ILT65596 IVO65596:IVP65596 JFK65596:JFL65596 JPG65596:JPH65596 JZC65596:JZD65596 KIY65596:KIZ65596 KSU65596:KSV65596 LCQ65596:LCR65596 LMM65596:LMN65596 LWI65596:LWJ65596 MGE65596:MGF65596 MQA65596:MQB65596 MZW65596:MZX65596 NJS65596:NJT65596 NTO65596:NTP65596 ODK65596:ODL65596 ONG65596:ONH65596 OXC65596:OXD65596 PGY65596:PGZ65596 PQU65596:PQV65596 QAQ65596:QAR65596 QKM65596:QKN65596 QUI65596:QUJ65596 REE65596:REF65596 ROA65596:ROB65596 RXW65596:RXX65596 SHS65596:SHT65596 SRO65596:SRP65596 TBK65596:TBL65596 TLG65596:TLH65596 TVC65596:TVD65596 UEY65596:UEZ65596 UOU65596:UOV65596 UYQ65596:UYR65596 VIM65596:VIN65596 VSI65596:VSJ65596 WCE65596:WCF65596 WMA65596:WMB65596 WVW65596:WVX65596 O131132:P131132 JK131132:JL131132 TG131132:TH131132 ADC131132:ADD131132 AMY131132:AMZ131132 AWU131132:AWV131132 BGQ131132:BGR131132 BQM131132:BQN131132 CAI131132:CAJ131132 CKE131132:CKF131132 CUA131132:CUB131132 DDW131132:DDX131132 DNS131132:DNT131132 DXO131132:DXP131132 EHK131132:EHL131132 ERG131132:ERH131132 FBC131132:FBD131132 FKY131132:FKZ131132 FUU131132:FUV131132 GEQ131132:GER131132 GOM131132:GON131132 GYI131132:GYJ131132 HIE131132:HIF131132 HSA131132:HSB131132 IBW131132:IBX131132 ILS131132:ILT131132 IVO131132:IVP131132 JFK131132:JFL131132 JPG131132:JPH131132 JZC131132:JZD131132 KIY131132:KIZ131132 KSU131132:KSV131132 LCQ131132:LCR131132 LMM131132:LMN131132 LWI131132:LWJ131132 MGE131132:MGF131132 MQA131132:MQB131132 MZW131132:MZX131132 NJS131132:NJT131132 NTO131132:NTP131132 ODK131132:ODL131132 ONG131132:ONH131132 OXC131132:OXD131132 PGY131132:PGZ131132 PQU131132:PQV131132 QAQ131132:QAR131132 QKM131132:QKN131132 QUI131132:QUJ131132 REE131132:REF131132 ROA131132:ROB131132 RXW131132:RXX131132 SHS131132:SHT131132 SRO131132:SRP131132 TBK131132:TBL131132 TLG131132:TLH131132 TVC131132:TVD131132 UEY131132:UEZ131132 UOU131132:UOV131132 UYQ131132:UYR131132 VIM131132:VIN131132 VSI131132:VSJ131132 WCE131132:WCF131132 WMA131132:WMB131132 WVW131132:WVX131132 O196668:P196668 JK196668:JL196668 TG196668:TH196668 ADC196668:ADD196668 AMY196668:AMZ196668 AWU196668:AWV196668 BGQ196668:BGR196668 BQM196668:BQN196668 CAI196668:CAJ196668 CKE196668:CKF196668 CUA196668:CUB196668 DDW196668:DDX196668 DNS196668:DNT196668 DXO196668:DXP196668 EHK196668:EHL196668 ERG196668:ERH196668 FBC196668:FBD196668 FKY196668:FKZ196668 FUU196668:FUV196668 GEQ196668:GER196668 GOM196668:GON196668 GYI196668:GYJ196668 HIE196668:HIF196668 HSA196668:HSB196668 IBW196668:IBX196668 ILS196668:ILT196668 IVO196668:IVP196668 JFK196668:JFL196668 JPG196668:JPH196668 JZC196668:JZD196668 KIY196668:KIZ196668 KSU196668:KSV196668 LCQ196668:LCR196668 LMM196668:LMN196668 LWI196668:LWJ196668 MGE196668:MGF196668 MQA196668:MQB196668 MZW196668:MZX196668 NJS196668:NJT196668 NTO196668:NTP196668 ODK196668:ODL196668 ONG196668:ONH196668 OXC196668:OXD196668 PGY196668:PGZ196668 PQU196668:PQV196668 QAQ196668:QAR196668 QKM196668:QKN196668 QUI196668:QUJ196668 REE196668:REF196668 ROA196668:ROB196668 RXW196668:RXX196668 SHS196668:SHT196668 SRO196668:SRP196668 TBK196668:TBL196668 TLG196668:TLH196668 TVC196668:TVD196668 UEY196668:UEZ196668 UOU196668:UOV196668 UYQ196668:UYR196668 VIM196668:VIN196668 VSI196668:VSJ196668 WCE196668:WCF196668 WMA196668:WMB196668 WVW196668:WVX196668 O262204:P262204 JK262204:JL262204 TG262204:TH262204 ADC262204:ADD262204 AMY262204:AMZ262204 AWU262204:AWV262204 BGQ262204:BGR262204 BQM262204:BQN262204 CAI262204:CAJ262204 CKE262204:CKF262204 CUA262204:CUB262204 DDW262204:DDX262204 DNS262204:DNT262204 DXO262204:DXP262204 EHK262204:EHL262204 ERG262204:ERH262204 FBC262204:FBD262204 FKY262204:FKZ262204 FUU262204:FUV262204 GEQ262204:GER262204 GOM262204:GON262204 GYI262204:GYJ262204 HIE262204:HIF262204 HSA262204:HSB262204 IBW262204:IBX262204 ILS262204:ILT262204 IVO262204:IVP262204 JFK262204:JFL262204 JPG262204:JPH262204 JZC262204:JZD262204 KIY262204:KIZ262204 KSU262204:KSV262204 LCQ262204:LCR262204 LMM262204:LMN262204 LWI262204:LWJ262204 MGE262204:MGF262204 MQA262204:MQB262204 MZW262204:MZX262204 NJS262204:NJT262204 NTO262204:NTP262204 ODK262204:ODL262204 ONG262204:ONH262204 OXC262204:OXD262204 PGY262204:PGZ262204 PQU262204:PQV262204 QAQ262204:QAR262204 QKM262204:QKN262204 QUI262204:QUJ262204 REE262204:REF262204 ROA262204:ROB262204 RXW262204:RXX262204 SHS262204:SHT262204 SRO262204:SRP262204 TBK262204:TBL262204 TLG262204:TLH262204 TVC262204:TVD262204 UEY262204:UEZ262204 UOU262204:UOV262204 UYQ262204:UYR262204 VIM262204:VIN262204 VSI262204:VSJ262204 WCE262204:WCF262204 WMA262204:WMB262204 WVW262204:WVX262204 O327740:P327740 JK327740:JL327740 TG327740:TH327740 ADC327740:ADD327740 AMY327740:AMZ327740 AWU327740:AWV327740 BGQ327740:BGR327740 BQM327740:BQN327740 CAI327740:CAJ327740 CKE327740:CKF327740 CUA327740:CUB327740 DDW327740:DDX327740 DNS327740:DNT327740 DXO327740:DXP327740 EHK327740:EHL327740 ERG327740:ERH327740 FBC327740:FBD327740 FKY327740:FKZ327740 FUU327740:FUV327740 GEQ327740:GER327740 GOM327740:GON327740 GYI327740:GYJ327740 HIE327740:HIF327740 HSA327740:HSB327740 IBW327740:IBX327740 ILS327740:ILT327740 IVO327740:IVP327740 JFK327740:JFL327740 JPG327740:JPH327740 JZC327740:JZD327740 KIY327740:KIZ327740 KSU327740:KSV327740 LCQ327740:LCR327740 LMM327740:LMN327740 LWI327740:LWJ327740 MGE327740:MGF327740 MQA327740:MQB327740 MZW327740:MZX327740 NJS327740:NJT327740 NTO327740:NTP327740 ODK327740:ODL327740 ONG327740:ONH327740 OXC327740:OXD327740 PGY327740:PGZ327740 PQU327740:PQV327740 QAQ327740:QAR327740 QKM327740:QKN327740 QUI327740:QUJ327740 REE327740:REF327740 ROA327740:ROB327740 RXW327740:RXX327740 SHS327740:SHT327740 SRO327740:SRP327740 TBK327740:TBL327740 TLG327740:TLH327740 TVC327740:TVD327740 UEY327740:UEZ327740 UOU327740:UOV327740 UYQ327740:UYR327740 VIM327740:VIN327740 VSI327740:VSJ327740 WCE327740:WCF327740 WMA327740:WMB327740 WVW327740:WVX327740 O393276:P393276 JK393276:JL393276 TG393276:TH393276 ADC393276:ADD393276 AMY393276:AMZ393276 AWU393276:AWV393276 BGQ393276:BGR393276 BQM393276:BQN393276 CAI393276:CAJ393276 CKE393276:CKF393276 CUA393276:CUB393276 DDW393276:DDX393276 DNS393276:DNT393276 DXO393276:DXP393276 EHK393276:EHL393276 ERG393276:ERH393276 FBC393276:FBD393276 FKY393276:FKZ393276 FUU393276:FUV393276 GEQ393276:GER393276 GOM393276:GON393276 GYI393276:GYJ393276 HIE393276:HIF393276 HSA393276:HSB393276 IBW393276:IBX393276 ILS393276:ILT393276 IVO393276:IVP393276 JFK393276:JFL393276 JPG393276:JPH393276 JZC393276:JZD393276 KIY393276:KIZ393276 KSU393276:KSV393276 LCQ393276:LCR393276 LMM393276:LMN393276 LWI393276:LWJ393276 MGE393276:MGF393276 MQA393276:MQB393276 MZW393276:MZX393276 NJS393276:NJT393276 NTO393276:NTP393276 ODK393276:ODL393276 ONG393276:ONH393276 OXC393276:OXD393276 PGY393276:PGZ393276 PQU393276:PQV393276 QAQ393276:QAR393276 QKM393276:QKN393276 QUI393276:QUJ393276 REE393276:REF393276 ROA393276:ROB393276 RXW393276:RXX393276 SHS393276:SHT393276 SRO393276:SRP393276 TBK393276:TBL393276 TLG393276:TLH393276 TVC393276:TVD393276 UEY393276:UEZ393276 UOU393276:UOV393276 UYQ393276:UYR393276 VIM393276:VIN393276 VSI393276:VSJ393276 WCE393276:WCF393276 WMA393276:WMB393276 WVW393276:WVX393276 O458812:P458812 JK458812:JL458812 TG458812:TH458812 ADC458812:ADD458812 AMY458812:AMZ458812 AWU458812:AWV458812 BGQ458812:BGR458812 BQM458812:BQN458812 CAI458812:CAJ458812 CKE458812:CKF458812 CUA458812:CUB458812 DDW458812:DDX458812 DNS458812:DNT458812 DXO458812:DXP458812 EHK458812:EHL458812 ERG458812:ERH458812 FBC458812:FBD458812 FKY458812:FKZ458812 FUU458812:FUV458812 GEQ458812:GER458812 GOM458812:GON458812 GYI458812:GYJ458812 HIE458812:HIF458812 HSA458812:HSB458812 IBW458812:IBX458812 ILS458812:ILT458812 IVO458812:IVP458812 JFK458812:JFL458812 JPG458812:JPH458812 JZC458812:JZD458812 KIY458812:KIZ458812 KSU458812:KSV458812 LCQ458812:LCR458812 LMM458812:LMN458812 LWI458812:LWJ458812 MGE458812:MGF458812 MQA458812:MQB458812 MZW458812:MZX458812 NJS458812:NJT458812 NTO458812:NTP458812 ODK458812:ODL458812 ONG458812:ONH458812 OXC458812:OXD458812 PGY458812:PGZ458812 PQU458812:PQV458812 QAQ458812:QAR458812 QKM458812:QKN458812 QUI458812:QUJ458812 REE458812:REF458812 ROA458812:ROB458812 RXW458812:RXX458812 SHS458812:SHT458812 SRO458812:SRP458812 TBK458812:TBL458812 TLG458812:TLH458812 TVC458812:TVD458812 UEY458812:UEZ458812 UOU458812:UOV458812 UYQ458812:UYR458812 VIM458812:VIN458812 VSI458812:VSJ458812 WCE458812:WCF458812 WMA458812:WMB458812 WVW458812:WVX458812 O524348:P524348 JK524348:JL524348 TG524348:TH524348 ADC524348:ADD524348 AMY524348:AMZ524348 AWU524348:AWV524348 BGQ524348:BGR524348 BQM524348:BQN524348 CAI524348:CAJ524348 CKE524348:CKF524348 CUA524348:CUB524348 DDW524348:DDX524348 DNS524348:DNT524348 DXO524348:DXP524348 EHK524348:EHL524348 ERG524348:ERH524348 FBC524348:FBD524348 FKY524348:FKZ524348 FUU524348:FUV524348 GEQ524348:GER524348 GOM524348:GON524348 GYI524348:GYJ524348 HIE524348:HIF524348 HSA524348:HSB524348 IBW524348:IBX524348 ILS524348:ILT524348 IVO524348:IVP524348 JFK524348:JFL524348 JPG524348:JPH524348 JZC524348:JZD524348 KIY524348:KIZ524348 KSU524348:KSV524348 LCQ524348:LCR524348 LMM524348:LMN524348 LWI524348:LWJ524348 MGE524348:MGF524348 MQA524348:MQB524348 MZW524348:MZX524348 NJS524348:NJT524348 NTO524348:NTP524348 ODK524348:ODL524348 ONG524348:ONH524348 OXC524348:OXD524348 PGY524348:PGZ524348 PQU524348:PQV524348 QAQ524348:QAR524348 QKM524348:QKN524348 QUI524348:QUJ524348 REE524348:REF524348 ROA524348:ROB524348 RXW524348:RXX524348 SHS524348:SHT524348 SRO524348:SRP524348 TBK524348:TBL524348 TLG524348:TLH524348 TVC524348:TVD524348 UEY524348:UEZ524348 UOU524348:UOV524348 UYQ524348:UYR524348 VIM524348:VIN524348 VSI524348:VSJ524348 WCE524348:WCF524348 WMA524348:WMB524348 WVW524348:WVX524348 O589884:P589884 JK589884:JL589884 TG589884:TH589884 ADC589884:ADD589884 AMY589884:AMZ589884 AWU589884:AWV589884 BGQ589884:BGR589884 BQM589884:BQN589884 CAI589884:CAJ589884 CKE589884:CKF589884 CUA589884:CUB589884 DDW589884:DDX589884 DNS589884:DNT589884 DXO589884:DXP589884 EHK589884:EHL589884 ERG589884:ERH589884 FBC589884:FBD589884 FKY589884:FKZ589884 FUU589884:FUV589884 GEQ589884:GER589884 GOM589884:GON589884 GYI589884:GYJ589884 HIE589884:HIF589884 HSA589884:HSB589884 IBW589884:IBX589884 ILS589884:ILT589884 IVO589884:IVP589884 JFK589884:JFL589884 JPG589884:JPH589884 JZC589884:JZD589884 KIY589884:KIZ589884 KSU589884:KSV589884 LCQ589884:LCR589884 LMM589884:LMN589884 LWI589884:LWJ589884 MGE589884:MGF589884 MQA589884:MQB589884 MZW589884:MZX589884 NJS589884:NJT589884 NTO589884:NTP589884 ODK589884:ODL589884 ONG589884:ONH589884 OXC589884:OXD589884 PGY589884:PGZ589884 PQU589884:PQV589884 QAQ589884:QAR589884 QKM589884:QKN589884 QUI589884:QUJ589884 REE589884:REF589884 ROA589884:ROB589884 RXW589884:RXX589884 SHS589884:SHT589884 SRO589884:SRP589884 TBK589884:TBL589884 TLG589884:TLH589884 TVC589884:TVD589884 UEY589884:UEZ589884 UOU589884:UOV589884 UYQ589884:UYR589884 VIM589884:VIN589884 VSI589884:VSJ589884 WCE589884:WCF589884 WMA589884:WMB589884 WVW589884:WVX589884 O655420:P655420 JK655420:JL655420 TG655420:TH655420 ADC655420:ADD655420 AMY655420:AMZ655420 AWU655420:AWV655420 BGQ655420:BGR655420 BQM655420:BQN655420 CAI655420:CAJ655420 CKE655420:CKF655420 CUA655420:CUB655420 DDW655420:DDX655420 DNS655420:DNT655420 DXO655420:DXP655420 EHK655420:EHL655420 ERG655420:ERH655420 FBC655420:FBD655420 FKY655420:FKZ655420 FUU655420:FUV655420 GEQ655420:GER655420 GOM655420:GON655420 GYI655420:GYJ655420 HIE655420:HIF655420 HSA655420:HSB655420 IBW655420:IBX655420 ILS655420:ILT655420 IVO655420:IVP655420 JFK655420:JFL655420 JPG655420:JPH655420 JZC655420:JZD655420 KIY655420:KIZ655420 KSU655420:KSV655420 LCQ655420:LCR655420 LMM655420:LMN655420 LWI655420:LWJ655420 MGE655420:MGF655420 MQA655420:MQB655420 MZW655420:MZX655420 NJS655420:NJT655420 NTO655420:NTP655420 ODK655420:ODL655420 ONG655420:ONH655420 OXC655420:OXD655420 PGY655420:PGZ655420 PQU655420:PQV655420 QAQ655420:QAR655420 QKM655420:QKN655420 QUI655420:QUJ655420 REE655420:REF655420 ROA655420:ROB655420 RXW655420:RXX655420 SHS655420:SHT655420 SRO655420:SRP655420 TBK655420:TBL655420 TLG655420:TLH655420 TVC655420:TVD655420 UEY655420:UEZ655420 UOU655420:UOV655420 UYQ655420:UYR655420 VIM655420:VIN655420 VSI655420:VSJ655420 WCE655420:WCF655420 WMA655420:WMB655420 WVW655420:WVX655420 O720956:P720956 JK720956:JL720956 TG720956:TH720956 ADC720956:ADD720956 AMY720956:AMZ720956 AWU720956:AWV720956 BGQ720956:BGR720956 BQM720956:BQN720956 CAI720956:CAJ720956 CKE720956:CKF720956 CUA720956:CUB720956 DDW720956:DDX720956 DNS720956:DNT720956 DXO720956:DXP720956 EHK720956:EHL720956 ERG720956:ERH720956 FBC720956:FBD720956 FKY720956:FKZ720956 FUU720956:FUV720956 GEQ720956:GER720956 GOM720956:GON720956 GYI720956:GYJ720956 HIE720956:HIF720956 HSA720956:HSB720956 IBW720956:IBX720956 ILS720956:ILT720956 IVO720956:IVP720956 JFK720956:JFL720956 JPG720956:JPH720956 JZC720956:JZD720956 KIY720956:KIZ720956 KSU720956:KSV720956 LCQ720956:LCR720956 LMM720956:LMN720956 LWI720956:LWJ720956 MGE720956:MGF720956 MQA720956:MQB720956 MZW720956:MZX720956 NJS720956:NJT720956 NTO720956:NTP720956 ODK720956:ODL720956 ONG720956:ONH720956 OXC720956:OXD720956 PGY720956:PGZ720956 PQU720956:PQV720956 QAQ720956:QAR720956 QKM720956:QKN720956 QUI720956:QUJ720956 REE720956:REF720956 ROA720956:ROB720956 RXW720956:RXX720956 SHS720956:SHT720956 SRO720956:SRP720956 TBK720956:TBL720956 TLG720956:TLH720956 TVC720956:TVD720956 UEY720956:UEZ720956 UOU720956:UOV720956 UYQ720956:UYR720956 VIM720956:VIN720956 VSI720956:VSJ720956 WCE720956:WCF720956 WMA720956:WMB720956 WVW720956:WVX720956 O786492:P786492 JK786492:JL786492 TG786492:TH786492 ADC786492:ADD786492 AMY786492:AMZ786492 AWU786492:AWV786492 BGQ786492:BGR786492 BQM786492:BQN786492 CAI786492:CAJ786492 CKE786492:CKF786492 CUA786492:CUB786492 DDW786492:DDX786492 DNS786492:DNT786492 DXO786492:DXP786492 EHK786492:EHL786492 ERG786492:ERH786492 FBC786492:FBD786492 FKY786492:FKZ786492 FUU786492:FUV786492 GEQ786492:GER786492 GOM786492:GON786492 GYI786492:GYJ786492 HIE786492:HIF786492 HSA786492:HSB786492 IBW786492:IBX786492 ILS786492:ILT786492 IVO786492:IVP786492 JFK786492:JFL786492 JPG786492:JPH786492 JZC786492:JZD786492 KIY786492:KIZ786492 KSU786492:KSV786492 LCQ786492:LCR786492 LMM786492:LMN786492 LWI786492:LWJ786492 MGE786492:MGF786492 MQA786492:MQB786492 MZW786492:MZX786492 NJS786492:NJT786492 NTO786492:NTP786492 ODK786492:ODL786492 ONG786492:ONH786492 OXC786492:OXD786492 PGY786492:PGZ786492 PQU786492:PQV786492 QAQ786492:QAR786492 QKM786492:QKN786492 QUI786492:QUJ786492 REE786492:REF786492 ROA786492:ROB786492 RXW786492:RXX786492 SHS786492:SHT786492 SRO786492:SRP786492 TBK786492:TBL786492 TLG786492:TLH786492 TVC786492:TVD786492 UEY786492:UEZ786492 UOU786492:UOV786492 UYQ786492:UYR786492 VIM786492:VIN786492 VSI786492:VSJ786492 WCE786492:WCF786492 WMA786492:WMB786492 WVW786492:WVX786492 O852028:P852028 JK852028:JL852028 TG852028:TH852028 ADC852028:ADD852028 AMY852028:AMZ852028 AWU852028:AWV852028 BGQ852028:BGR852028 BQM852028:BQN852028 CAI852028:CAJ852028 CKE852028:CKF852028 CUA852028:CUB852028 DDW852028:DDX852028 DNS852028:DNT852028 DXO852028:DXP852028 EHK852028:EHL852028 ERG852028:ERH852028 FBC852028:FBD852028 FKY852028:FKZ852028 FUU852028:FUV852028 GEQ852028:GER852028 GOM852028:GON852028 GYI852028:GYJ852028 HIE852028:HIF852028 HSA852028:HSB852028 IBW852028:IBX852028 ILS852028:ILT852028 IVO852028:IVP852028 JFK852028:JFL852028 JPG852028:JPH852028 JZC852028:JZD852028 KIY852028:KIZ852028 KSU852028:KSV852028 LCQ852028:LCR852028 LMM852028:LMN852028 LWI852028:LWJ852028 MGE852028:MGF852028 MQA852028:MQB852028 MZW852028:MZX852028 NJS852028:NJT852028 NTO852028:NTP852028 ODK852028:ODL852028 ONG852028:ONH852028 OXC852028:OXD852028 PGY852028:PGZ852028 PQU852028:PQV852028 QAQ852028:QAR852028 QKM852028:QKN852028 QUI852028:QUJ852028 REE852028:REF852028 ROA852028:ROB852028 RXW852028:RXX852028 SHS852028:SHT852028 SRO852028:SRP852028 TBK852028:TBL852028 TLG852028:TLH852028 TVC852028:TVD852028 UEY852028:UEZ852028 UOU852028:UOV852028 UYQ852028:UYR852028 VIM852028:VIN852028 VSI852028:VSJ852028 WCE852028:WCF852028 WMA852028:WMB852028 WVW852028:WVX852028 O917564:P917564 JK917564:JL917564 TG917564:TH917564 ADC917564:ADD917564 AMY917564:AMZ917564 AWU917564:AWV917564 BGQ917564:BGR917564 BQM917564:BQN917564 CAI917564:CAJ917564 CKE917564:CKF917564 CUA917564:CUB917564 DDW917564:DDX917564 DNS917564:DNT917564 DXO917564:DXP917564 EHK917564:EHL917564 ERG917564:ERH917564 FBC917564:FBD917564 FKY917564:FKZ917564 FUU917564:FUV917564 GEQ917564:GER917564 GOM917564:GON917564 GYI917564:GYJ917564 HIE917564:HIF917564 HSA917564:HSB917564 IBW917564:IBX917564 ILS917564:ILT917564 IVO917564:IVP917564 JFK917564:JFL917564 JPG917564:JPH917564 JZC917564:JZD917564 KIY917564:KIZ917564 KSU917564:KSV917564 LCQ917564:LCR917564 LMM917564:LMN917564 LWI917564:LWJ917564 MGE917564:MGF917564 MQA917564:MQB917564 MZW917564:MZX917564 NJS917564:NJT917564 NTO917564:NTP917564 ODK917564:ODL917564 ONG917564:ONH917564 OXC917564:OXD917564 PGY917564:PGZ917564 PQU917564:PQV917564 QAQ917564:QAR917564 QKM917564:QKN917564 QUI917564:QUJ917564 REE917564:REF917564 ROA917564:ROB917564 RXW917564:RXX917564 SHS917564:SHT917564 SRO917564:SRP917564 TBK917564:TBL917564 TLG917564:TLH917564 TVC917564:TVD917564 UEY917564:UEZ917564 UOU917564:UOV917564 UYQ917564:UYR917564 VIM917564:VIN917564 VSI917564:VSJ917564 WCE917564:WCF917564 WMA917564:WMB917564 WVW917564:WVX917564 O983100:P983100 JK983100:JL983100 TG983100:TH983100 ADC983100:ADD983100 AMY983100:AMZ983100 AWU983100:AWV983100 BGQ983100:BGR983100 BQM983100:BQN983100 CAI983100:CAJ983100 CKE983100:CKF983100 CUA983100:CUB983100 DDW983100:DDX983100 DNS983100:DNT983100 DXO983100:DXP983100 EHK983100:EHL983100 ERG983100:ERH983100 FBC983100:FBD983100 FKY983100:FKZ983100 FUU983100:FUV983100 GEQ983100:GER983100 GOM983100:GON983100 GYI983100:GYJ983100 HIE983100:HIF983100 HSA983100:HSB983100 IBW983100:IBX983100 ILS983100:ILT983100 IVO983100:IVP983100 JFK983100:JFL983100 JPG983100:JPH983100 JZC983100:JZD983100 KIY983100:KIZ983100 KSU983100:KSV983100 LCQ983100:LCR983100 LMM983100:LMN983100 LWI983100:LWJ983100 MGE983100:MGF983100 MQA983100:MQB983100 MZW983100:MZX983100 NJS983100:NJT983100 NTO983100:NTP983100 ODK983100:ODL983100 ONG983100:ONH983100 OXC983100:OXD983100 PGY983100:PGZ983100 PQU983100:PQV983100 QAQ983100:QAR983100 QKM983100:QKN983100 QUI983100:QUJ983100 REE983100:REF983100 ROA983100:ROB983100 RXW983100:RXX983100 SHS983100:SHT983100 SRO983100:SRP983100 TBK983100:TBL983100 TLG983100:TLH983100 TVC983100:TVD983100 UEY983100:UEZ983100 UOU983100:UOV983100 UYQ983100:UYR983100 VIM983100:VIN983100 VSI983100:VSJ983100 WCE983100:WCF983100 WMA983100:WMB983100 WVW983100:WVX983100 O68:P68 JK68:JL68 TG68:TH68 ADC68:ADD68 AMY68:AMZ68 AWU68:AWV68 BGQ68:BGR68 BQM68:BQN68 CAI68:CAJ68 CKE68:CKF68 CUA68:CUB68 DDW68:DDX68 DNS68:DNT68 DXO68:DXP68 EHK68:EHL68 ERG68:ERH68 FBC68:FBD68 FKY68:FKZ68 FUU68:FUV68 GEQ68:GER68 GOM68:GON68 GYI68:GYJ68 HIE68:HIF68 HSA68:HSB68 IBW68:IBX68 ILS68:ILT68 IVO68:IVP68 JFK68:JFL68 JPG68:JPH68 JZC68:JZD68 KIY68:KIZ68 KSU68:KSV68 LCQ68:LCR68 LMM68:LMN68 LWI68:LWJ68 MGE68:MGF68 MQA68:MQB68 MZW68:MZX68 NJS68:NJT68 NTO68:NTP68 ODK68:ODL68 ONG68:ONH68 OXC68:OXD68 PGY68:PGZ68 PQU68:PQV68 QAQ68:QAR68 QKM68:QKN68 QUI68:QUJ68 REE68:REF68 ROA68:ROB68 RXW68:RXX68 SHS68:SHT68 SRO68:SRP68 TBK68:TBL68 TLG68:TLH68 TVC68:TVD68 UEY68:UEZ68 UOU68:UOV68 UYQ68:UYR68 VIM68:VIN68 VSI68:VSJ68 WCE68:WCF68 WMA68:WMB68 WVW68:WVX68 O65604:P65604 JK65604:JL65604 TG65604:TH65604 ADC65604:ADD65604 AMY65604:AMZ65604 AWU65604:AWV65604 BGQ65604:BGR65604 BQM65604:BQN65604 CAI65604:CAJ65604 CKE65604:CKF65604 CUA65604:CUB65604 DDW65604:DDX65604 DNS65604:DNT65604 DXO65604:DXP65604 EHK65604:EHL65604 ERG65604:ERH65604 FBC65604:FBD65604 FKY65604:FKZ65604 FUU65604:FUV65604 GEQ65604:GER65604 GOM65604:GON65604 GYI65604:GYJ65604 HIE65604:HIF65604 HSA65604:HSB65604 IBW65604:IBX65604 ILS65604:ILT65604 IVO65604:IVP65604 JFK65604:JFL65604 JPG65604:JPH65604 JZC65604:JZD65604 KIY65604:KIZ65604 KSU65604:KSV65604 LCQ65604:LCR65604 LMM65604:LMN65604 LWI65604:LWJ65604 MGE65604:MGF65604 MQA65604:MQB65604 MZW65604:MZX65604 NJS65604:NJT65604 NTO65604:NTP65604 ODK65604:ODL65604 ONG65604:ONH65604 OXC65604:OXD65604 PGY65604:PGZ65604 PQU65604:PQV65604 QAQ65604:QAR65604 QKM65604:QKN65604 QUI65604:QUJ65604 REE65604:REF65604 ROA65604:ROB65604 RXW65604:RXX65604 SHS65604:SHT65604 SRO65604:SRP65604 TBK65604:TBL65604 TLG65604:TLH65604 TVC65604:TVD65604 UEY65604:UEZ65604 UOU65604:UOV65604 UYQ65604:UYR65604 VIM65604:VIN65604 VSI65604:VSJ65604 WCE65604:WCF65604 WMA65604:WMB65604 WVW65604:WVX65604 O131140:P131140 JK131140:JL131140 TG131140:TH131140 ADC131140:ADD131140 AMY131140:AMZ131140 AWU131140:AWV131140 BGQ131140:BGR131140 BQM131140:BQN131140 CAI131140:CAJ131140 CKE131140:CKF131140 CUA131140:CUB131140 DDW131140:DDX131140 DNS131140:DNT131140 DXO131140:DXP131140 EHK131140:EHL131140 ERG131140:ERH131140 FBC131140:FBD131140 FKY131140:FKZ131140 FUU131140:FUV131140 GEQ131140:GER131140 GOM131140:GON131140 GYI131140:GYJ131140 HIE131140:HIF131140 HSA131140:HSB131140 IBW131140:IBX131140 ILS131140:ILT131140 IVO131140:IVP131140 JFK131140:JFL131140 JPG131140:JPH131140 JZC131140:JZD131140 KIY131140:KIZ131140 KSU131140:KSV131140 LCQ131140:LCR131140 LMM131140:LMN131140 LWI131140:LWJ131140 MGE131140:MGF131140 MQA131140:MQB131140 MZW131140:MZX131140 NJS131140:NJT131140 NTO131140:NTP131140 ODK131140:ODL131140 ONG131140:ONH131140 OXC131140:OXD131140 PGY131140:PGZ131140 PQU131140:PQV131140 QAQ131140:QAR131140 QKM131140:QKN131140 QUI131140:QUJ131140 REE131140:REF131140 ROA131140:ROB131140 RXW131140:RXX131140 SHS131140:SHT131140 SRO131140:SRP131140 TBK131140:TBL131140 TLG131140:TLH131140 TVC131140:TVD131140 UEY131140:UEZ131140 UOU131140:UOV131140 UYQ131140:UYR131140 VIM131140:VIN131140 VSI131140:VSJ131140 WCE131140:WCF131140 WMA131140:WMB131140 WVW131140:WVX131140 O196676:P196676 JK196676:JL196676 TG196676:TH196676 ADC196676:ADD196676 AMY196676:AMZ196676 AWU196676:AWV196676 BGQ196676:BGR196676 BQM196676:BQN196676 CAI196676:CAJ196676 CKE196676:CKF196676 CUA196676:CUB196676 DDW196676:DDX196676 DNS196676:DNT196676 DXO196676:DXP196676 EHK196676:EHL196676 ERG196676:ERH196676 FBC196676:FBD196676 FKY196676:FKZ196676 FUU196676:FUV196676 GEQ196676:GER196676 GOM196676:GON196676 GYI196676:GYJ196676 HIE196676:HIF196676 HSA196676:HSB196676 IBW196676:IBX196676 ILS196676:ILT196676 IVO196676:IVP196676 JFK196676:JFL196676 JPG196676:JPH196676 JZC196676:JZD196676 KIY196676:KIZ196676 KSU196676:KSV196676 LCQ196676:LCR196676 LMM196676:LMN196676 LWI196676:LWJ196676 MGE196676:MGF196676 MQA196676:MQB196676 MZW196676:MZX196676 NJS196676:NJT196676 NTO196676:NTP196676 ODK196676:ODL196676 ONG196676:ONH196676 OXC196676:OXD196676 PGY196676:PGZ196676 PQU196676:PQV196676 QAQ196676:QAR196676 QKM196676:QKN196676 QUI196676:QUJ196676 REE196676:REF196676 ROA196676:ROB196676 RXW196676:RXX196676 SHS196676:SHT196676 SRO196676:SRP196676 TBK196676:TBL196676 TLG196676:TLH196676 TVC196676:TVD196676 UEY196676:UEZ196676 UOU196676:UOV196676 UYQ196676:UYR196676 VIM196676:VIN196676 VSI196676:VSJ196676 WCE196676:WCF196676 WMA196676:WMB196676 WVW196676:WVX196676 O262212:P262212 JK262212:JL262212 TG262212:TH262212 ADC262212:ADD262212 AMY262212:AMZ262212 AWU262212:AWV262212 BGQ262212:BGR262212 BQM262212:BQN262212 CAI262212:CAJ262212 CKE262212:CKF262212 CUA262212:CUB262212 DDW262212:DDX262212 DNS262212:DNT262212 DXO262212:DXP262212 EHK262212:EHL262212 ERG262212:ERH262212 FBC262212:FBD262212 FKY262212:FKZ262212 FUU262212:FUV262212 GEQ262212:GER262212 GOM262212:GON262212 GYI262212:GYJ262212 HIE262212:HIF262212 HSA262212:HSB262212 IBW262212:IBX262212 ILS262212:ILT262212 IVO262212:IVP262212 JFK262212:JFL262212 JPG262212:JPH262212 JZC262212:JZD262212 KIY262212:KIZ262212 KSU262212:KSV262212 LCQ262212:LCR262212 LMM262212:LMN262212 LWI262212:LWJ262212 MGE262212:MGF262212 MQA262212:MQB262212 MZW262212:MZX262212 NJS262212:NJT262212 NTO262212:NTP262212 ODK262212:ODL262212 ONG262212:ONH262212 OXC262212:OXD262212 PGY262212:PGZ262212 PQU262212:PQV262212 QAQ262212:QAR262212 QKM262212:QKN262212 QUI262212:QUJ262212 REE262212:REF262212 ROA262212:ROB262212 RXW262212:RXX262212 SHS262212:SHT262212 SRO262212:SRP262212 TBK262212:TBL262212 TLG262212:TLH262212 TVC262212:TVD262212 UEY262212:UEZ262212 UOU262212:UOV262212 UYQ262212:UYR262212 VIM262212:VIN262212 VSI262212:VSJ262212 WCE262212:WCF262212 WMA262212:WMB262212 WVW262212:WVX262212 O327748:P327748 JK327748:JL327748 TG327748:TH327748 ADC327748:ADD327748 AMY327748:AMZ327748 AWU327748:AWV327748 BGQ327748:BGR327748 BQM327748:BQN327748 CAI327748:CAJ327748 CKE327748:CKF327748 CUA327748:CUB327748 DDW327748:DDX327748 DNS327748:DNT327748 DXO327748:DXP327748 EHK327748:EHL327748 ERG327748:ERH327748 FBC327748:FBD327748 FKY327748:FKZ327748 FUU327748:FUV327748 GEQ327748:GER327748 GOM327748:GON327748 GYI327748:GYJ327748 HIE327748:HIF327748 HSA327748:HSB327748 IBW327748:IBX327748 ILS327748:ILT327748 IVO327748:IVP327748 JFK327748:JFL327748 JPG327748:JPH327748 JZC327748:JZD327748 KIY327748:KIZ327748 KSU327748:KSV327748 LCQ327748:LCR327748 LMM327748:LMN327748 LWI327748:LWJ327748 MGE327748:MGF327748 MQA327748:MQB327748 MZW327748:MZX327748 NJS327748:NJT327748 NTO327748:NTP327748 ODK327748:ODL327748 ONG327748:ONH327748 OXC327748:OXD327748 PGY327748:PGZ327748 PQU327748:PQV327748 QAQ327748:QAR327748 QKM327748:QKN327748 QUI327748:QUJ327748 REE327748:REF327748 ROA327748:ROB327748 RXW327748:RXX327748 SHS327748:SHT327748 SRO327748:SRP327748 TBK327748:TBL327748 TLG327748:TLH327748 TVC327748:TVD327748 UEY327748:UEZ327748 UOU327748:UOV327748 UYQ327748:UYR327748 VIM327748:VIN327748 VSI327748:VSJ327748 WCE327748:WCF327748 WMA327748:WMB327748 WVW327748:WVX327748 O393284:P393284 JK393284:JL393284 TG393284:TH393284 ADC393284:ADD393284 AMY393284:AMZ393284 AWU393284:AWV393284 BGQ393284:BGR393284 BQM393284:BQN393284 CAI393284:CAJ393284 CKE393284:CKF393284 CUA393284:CUB393284 DDW393284:DDX393284 DNS393284:DNT393284 DXO393284:DXP393284 EHK393284:EHL393284 ERG393284:ERH393284 FBC393284:FBD393284 FKY393284:FKZ393284 FUU393284:FUV393284 GEQ393284:GER393284 GOM393284:GON393284 GYI393284:GYJ393284 HIE393284:HIF393284 HSA393284:HSB393284 IBW393284:IBX393284 ILS393284:ILT393284 IVO393284:IVP393284 JFK393284:JFL393284 JPG393284:JPH393284 JZC393284:JZD393284 KIY393284:KIZ393284 KSU393284:KSV393284 LCQ393284:LCR393284 LMM393284:LMN393284 LWI393284:LWJ393284 MGE393284:MGF393284 MQA393284:MQB393284 MZW393284:MZX393284 NJS393284:NJT393284 NTO393284:NTP393284 ODK393284:ODL393284 ONG393284:ONH393284 OXC393284:OXD393284 PGY393284:PGZ393284 PQU393284:PQV393284 QAQ393284:QAR393284 QKM393284:QKN393284 QUI393284:QUJ393284 REE393284:REF393284 ROA393284:ROB393284 RXW393284:RXX393284 SHS393284:SHT393284 SRO393284:SRP393284 TBK393284:TBL393284 TLG393284:TLH393284 TVC393284:TVD393284 UEY393284:UEZ393284 UOU393284:UOV393284 UYQ393284:UYR393284 VIM393284:VIN393284 VSI393284:VSJ393284 WCE393284:WCF393284 WMA393284:WMB393284 WVW393284:WVX393284 O458820:P458820 JK458820:JL458820 TG458820:TH458820 ADC458820:ADD458820 AMY458820:AMZ458820 AWU458820:AWV458820 BGQ458820:BGR458820 BQM458820:BQN458820 CAI458820:CAJ458820 CKE458820:CKF458820 CUA458820:CUB458820 DDW458820:DDX458820 DNS458820:DNT458820 DXO458820:DXP458820 EHK458820:EHL458820 ERG458820:ERH458820 FBC458820:FBD458820 FKY458820:FKZ458820 FUU458820:FUV458820 GEQ458820:GER458820 GOM458820:GON458820 GYI458820:GYJ458820 HIE458820:HIF458820 HSA458820:HSB458820 IBW458820:IBX458820 ILS458820:ILT458820 IVO458820:IVP458820 JFK458820:JFL458820 JPG458820:JPH458820 JZC458820:JZD458820 KIY458820:KIZ458820 KSU458820:KSV458820 LCQ458820:LCR458820 LMM458820:LMN458820 LWI458820:LWJ458820 MGE458820:MGF458820 MQA458820:MQB458820 MZW458820:MZX458820 NJS458820:NJT458820 NTO458820:NTP458820 ODK458820:ODL458820 ONG458820:ONH458820 OXC458820:OXD458820 PGY458820:PGZ458820 PQU458820:PQV458820 QAQ458820:QAR458820 QKM458820:QKN458820 QUI458820:QUJ458820 REE458820:REF458820 ROA458820:ROB458820 RXW458820:RXX458820 SHS458820:SHT458820 SRO458820:SRP458820 TBK458820:TBL458820 TLG458820:TLH458820 TVC458820:TVD458820 UEY458820:UEZ458820 UOU458820:UOV458820 UYQ458820:UYR458820 VIM458820:VIN458820 VSI458820:VSJ458820 WCE458820:WCF458820 WMA458820:WMB458820 WVW458820:WVX458820 O524356:P524356 JK524356:JL524356 TG524356:TH524356 ADC524356:ADD524356 AMY524356:AMZ524356 AWU524356:AWV524356 BGQ524356:BGR524356 BQM524356:BQN524356 CAI524356:CAJ524356 CKE524356:CKF524356 CUA524356:CUB524356 DDW524356:DDX524356 DNS524356:DNT524356 DXO524356:DXP524356 EHK524356:EHL524356 ERG524356:ERH524356 FBC524356:FBD524356 FKY524356:FKZ524356 FUU524356:FUV524356 GEQ524356:GER524356 GOM524356:GON524356 GYI524356:GYJ524356 HIE524356:HIF524356 HSA524356:HSB524356 IBW524356:IBX524356 ILS524356:ILT524356 IVO524356:IVP524356 JFK524356:JFL524356 JPG524356:JPH524356 JZC524356:JZD524356 KIY524356:KIZ524356 KSU524356:KSV524356 LCQ524356:LCR524356 LMM524356:LMN524356 LWI524356:LWJ524356 MGE524356:MGF524356 MQA524356:MQB524356 MZW524356:MZX524356 NJS524356:NJT524356 NTO524356:NTP524356 ODK524356:ODL524356 ONG524356:ONH524356 OXC524356:OXD524356 PGY524356:PGZ524356 PQU524356:PQV524356 QAQ524356:QAR524356 QKM524356:QKN524356 QUI524356:QUJ524356 REE524356:REF524356 ROA524356:ROB524356 RXW524356:RXX524356 SHS524356:SHT524356 SRO524356:SRP524356 TBK524356:TBL524356 TLG524356:TLH524356 TVC524356:TVD524356 UEY524356:UEZ524356 UOU524356:UOV524356 UYQ524356:UYR524356 VIM524356:VIN524356 VSI524356:VSJ524356 WCE524356:WCF524356 WMA524356:WMB524356 WVW524356:WVX524356 O589892:P589892 JK589892:JL589892 TG589892:TH589892 ADC589892:ADD589892 AMY589892:AMZ589892 AWU589892:AWV589892 BGQ589892:BGR589892 BQM589892:BQN589892 CAI589892:CAJ589892 CKE589892:CKF589892 CUA589892:CUB589892 DDW589892:DDX589892 DNS589892:DNT589892 DXO589892:DXP589892 EHK589892:EHL589892 ERG589892:ERH589892 FBC589892:FBD589892 FKY589892:FKZ589892 FUU589892:FUV589892 GEQ589892:GER589892 GOM589892:GON589892 GYI589892:GYJ589892 HIE589892:HIF589892 HSA589892:HSB589892 IBW589892:IBX589892 ILS589892:ILT589892 IVO589892:IVP589892 JFK589892:JFL589892 JPG589892:JPH589892 JZC589892:JZD589892 KIY589892:KIZ589892 KSU589892:KSV589892 LCQ589892:LCR589892 LMM589892:LMN589892 LWI589892:LWJ589892 MGE589892:MGF589892 MQA589892:MQB589892 MZW589892:MZX589892 NJS589892:NJT589892 NTO589892:NTP589892 ODK589892:ODL589892 ONG589892:ONH589892 OXC589892:OXD589892 PGY589892:PGZ589892 PQU589892:PQV589892 QAQ589892:QAR589892 QKM589892:QKN589892 QUI589892:QUJ589892 REE589892:REF589892 ROA589892:ROB589892 RXW589892:RXX589892 SHS589892:SHT589892 SRO589892:SRP589892 TBK589892:TBL589892 TLG589892:TLH589892 TVC589892:TVD589892 UEY589892:UEZ589892 UOU589892:UOV589892 UYQ589892:UYR589892 VIM589892:VIN589892 VSI589892:VSJ589892 WCE589892:WCF589892 WMA589892:WMB589892 WVW589892:WVX589892 O655428:P655428 JK655428:JL655428 TG655428:TH655428 ADC655428:ADD655428 AMY655428:AMZ655428 AWU655428:AWV655428 BGQ655428:BGR655428 BQM655428:BQN655428 CAI655428:CAJ655428 CKE655428:CKF655428 CUA655428:CUB655428 DDW655428:DDX655428 DNS655428:DNT655428 DXO655428:DXP655428 EHK655428:EHL655428 ERG655428:ERH655428 FBC655428:FBD655428 FKY655428:FKZ655428 FUU655428:FUV655428 GEQ655428:GER655428 GOM655428:GON655428 GYI655428:GYJ655428 HIE655428:HIF655428 HSA655428:HSB655428 IBW655428:IBX655428 ILS655428:ILT655428 IVO655428:IVP655428 JFK655428:JFL655428 JPG655428:JPH655428 JZC655428:JZD655428 KIY655428:KIZ655428 KSU655428:KSV655428 LCQ655428:LCR655428 LMM655428:LMN655428 LWI655428:LWJ655428 MGE655428:MGF655428 MQA655428:MQB655428 MZW655428:MZX655428 NJS655428:NJT655428 NTO655428:NTP655428 ODK655428:ODL655428 ONG655428:ONH655428 OXC655428:OXD655428 PGY655428:PGZ655428 PQU655428:PQV655428 QAQ655428:QAR655428 QKM655428:QKN655428 QUI655428:QUJ655428 REE655428:REF655428 ROA655428:ROB655428 RXW655428:RXX655428 SHS655428:SHT655428 SRO655428:SRP655428 TBK655428:TBL655428 TLG655428:TLH655428 TVC655428:TVD655428 UEY655428:UEZ655428 UOU655428:UOV655428 UYQ655428:UYR655428 VIM655428:VIN655428 VSI655428:VSJ655428 WCE655428:WCF655428 WMA655428:WMB655428 WVW655428:WVX655428 O720964:P720964 JK720964:JL720964 TG720964:TH720964 ADC720964:ADD720964 AMY720964:AMZ720964 AWU720964:AWV720964 BGQ720964:BGR720964 BQM720964:BQN720964 CAI720964:CAJ720964 CKE720964:CKF720964 CUA720964:CUB720964 DDW720964:DDX720964 DNS720964:DNT720964 DXO720964:DXP720964 EHK720964:EHL720964 ERG720964:ERH720964 FBC720964:FBD720964 FKY720964:FKZ720964 FUU720964:FUV720964 GEQ720964:GER720964 GOM720964:GON720964 GYI720964:GYJ720964 HIE720964:HIF720964 HSA720964:HSB720964 IBW720964:IBX720964 ILS720964:ILT720964 IVO720964:IVP720964 JFK720964:JFL720964 JPG720964:JPH720964 JZC720964:JZD720964 KIY720964:KIZ720964 KSU720964:KSV720964 LCQ720964:LCR720964 LMM720964:LMN720964 LWI720964:LWJ720964 MGE720964:MGF720964 MQA720964:MQB720964 MZW720964:MZX720964 NJS720964:NJT720964 NTO720964:NTP720964 ODK720964:ODL720964 ONG720964:ONH720964 OXC720964:OXD720964 PGY720964:PGZ720964 PQU720964:PQV720964 QAQ720964:QAR720964 QKM720964:QKN720964 QUI720964:QUJ720964 REE720964:REF720964 ROA720964:ROB720964 RXW720964:RXX720964 SHS720964:SHT720964 SRO720964:SRP720964 TBK720964:TBL720964 TLG720964:TLH720964 TVC720964:TVD720964 UEY720964:UEZ720964 UOU720964:UOV720964 UYQ720964:UYR720964 VIM720964:VIN720964 VSI720964:VSJ720964 WCE720964:WCF720964 WMA720964:WMB720964 WVW720964:WVX720964 O786500:P786500 JK786500:JL786500 TG786500:TH786500 ADC786500:ADD786500 AMY786500:AMZ786500 AWU786500:AWV786500 BGQ786500:BGR786500 BQM786500:BQN786500 CAI786500:CAJ786500 CKE786500:CKF786500 CUA786500:CUB786500 DDW786500:DDX786500 DNS786500:DNT786500 DXO786500:DXP786500 EHK786500:EHL786500 ERG786500:ERH786500 FBC786500:FBD786500 FKY786500:FKZ786500 FUU786500:FUV786500 GEQ786500:GER786500 GOM786500:GON786500 GYI786500:GYJ786500 HIE786500:HIF786500 HSA786500:HSB786500 IBW786500:IBX786500 ILS786500:ILT786500 IVO786500:IVP786500 JFK786500:JFL786500 JPG786500:JPH786500 JZC786500:JZD786500 KIY786500:KIZ786500 KSU786500:KSV786500 LCQ786500:LCR786500 LMM786500:LMN786500 LWI786500:LWJ786500 MGE786500:MGF786500 MQA786500:MQB786500 MZW786500:MZX786500 NJS786500:NJT786500 NTO786500:NTP786500 ODK786500:ODL786500 ONG786500:ONH786500 OXC786500:OXD786500 PGY786500:PGZ786500 PQU786500:PQV786500 QAQ786500:QAR786500 QKM786500:QKN786500 QUI786500:QUJ786500 REE786500:REF786500 ROA786500:ROB786500 RXW786500:RXX786500 SHS786500:SHT786500 SRO786500:SRP786500 TBK786500:TBL786500 TLG786500:TLH786500 TVC786500:TVD786500 UEY786500:UEZ786500 UOU786500:UOV786500 UYQ786500:UYR786500 VIM786500:VIN786500 VSI786500:VSJ786500 WCE786500:WCF786500 WMA786500:WMB786500 WVW786500:WVX786500 O852036:P852036 JK852036:JL852036 TG852036:TH852036 ADC852036:ADD852036 AMY852036:AMZ852036 AWU852036:AWV852036 BGQ852036:BGR852036 BQM852036:BQN852036 CAI852036:CAJ852036 CKE852036:CKF852036 CUA852036:CUB852036 DDW852036:DDX852036 DNS852036:DNT852036 DXO852036:DXP852036 EHK852036:EHL852036 ERG852036:ERH852036 FBC852036:FBD852036 FKY852036:FKZ852036 FUU852036:FUV852036 GEQ852036:GER852036 GOM852036:GON852036 GYI852036:GYJ852036 HIE852036:HIF852036 HSA852036:HSB852036 IBW852036:IBX852036 ILS852036:ILT852036 IVO852036:IVP852036 JFK852036:JFL852036 JPG852036:JPH852036 JZC852036:JZD852036 KIY852036:KIZ852036 KSU852036:KSV852036 LCQ852036:LCR852036 LMM852036:LMN852036 LWI852036:LWJ852036 MGE852036:MGF852036 MQA852036:MQB852036 MZW852036:MZX852036 NJS852036:NJT852036 NTO852036:NTP852036 ODK852036:ODL852036 ONG852036:ONH852036 OXC852036:OXD852036 PGY852036:PGZ852036 PQU852036:PQV852036 QAQ852036:QAR852036 QKM852036:QKN852036 QUI852036:QUJ852036 REE852036:REF852036 ROA852036:ROB852036 RXW852036:RXX852036 SHS852036:SHT852036 SRO852036:SRP852036 TBK852036:TBL852036 TLG852036:TLH852036 TVC852036:TVD852036 UEY852036:UEZ852036 UOU852036:UOV852036 UYQ852036:UYR852036 VIM852036:VIN852036 VSI852036:VSJ852036 WCE852036:WCF852036 WMA852036:WMB852036 WVW852036:WVX852036 O917572:P917572 JK917572:JL917572 TG917572:TH917572 ADC917572:ADD917572 AMY917572:AMZ917572 AWU917572:AWV917572 BGQ917572:BGR917572 BQM917572:BQN917572 CAI917572:CAJ917572 CKE917572:CKF917572 CUA917572:CUB917572 DDW917572:DDX917572 DNS917572:DNT917572 DXO917572:DXP917572 EHK917572:EHL917572 ERG917572:ERH917572 FBC917572:FBD917572 FKY917572:FKZ917572 FUU917572:FUV917572 GEQ917572:GER917572 GOM917572:GON917572 GYI917572:GYJ917572 HIE917572:HIF917572 HSA917572:HSB917572 IBW917572:IBX917572 ILS917572:ILT917572 IVO917572:IVP917572 JFK917572:JFL917572 JPG917572:JPH917572 JZC917572:JZD917572 KIY917572:KIZ917572 KSU917572:KSV917572 LCQ917572:LCR917572 LMM917572:LMN917572 LWI917572:LWJ917572 MGE917572:MGF917572 MQA917572:MQB917572 MZW917572:MZX917572 NJS917572:NJT917572 NTO917572:NTP917572 ODK917572:ODL917572 ONG917572:ONH917572 OXC917572:OXD917572 PGY917572:PGZ917572 PQU917572:PQV917572 QAQ917572:QAR917572 QKM917572:QKN917572 QUI917572:QUJ917572 REE917572:REF917572 ROA917572:ROB917572 RXW917572:RXX917572 SHS917572:SHT917572 SRO917572:SRP917572 TBK917572:TBL917572 TLG917572:TLH917572 TVC917572:TVD917572 UEY917572:UEZ917572 UOU917572:UOV917572 UYQ917572:UYR917572 VIM917572:VIN917572 VSI917572:VSJ917572 WCE917572:WCF917572 WMA917572:WMB917572 WVW917572:WVX917572 O983108:P983108 JK983108:JL983108 TG983108:TH983108 ADC983108:ADD983108 AMY983108:AMZ983108 AWU983108:AWV983108 BGQ983108:BGR983108 BQM983108:BQN983108 CAI983108:CAJ983108 CKE983108:CKF983108 CUA983108:CUB983108 DDW983108:DDX983108 DNS983108:DNT983108 DXO983108:DXP983108 EHK983108:EHL983108 ERG983108:ERH983108 FBC983108:FBD983108 FKY983108:FKZ983108 FUU983108:FUV983108 GEQ983108:GER983108 GOM983108:GON983108 GYI983108:GYJ983108 HIE983108:HIF983108 HSA983108:HSB983108 IBW983108:IBX983108 ILS983108:ILT983108 IVO983108:IVP983108 JFK983108:JFL983108 JPG983108:JPH983108 JZC983108:JZD983108 KIY983108:KIZ983108 KSU983108:KSV983108 LCQ983108:LCR983108 LMM983108:LMN983108 LWI983108:LWJ983108 MGE983108:MGF983108 MQA983108:MQB983108 MZW983108:MZX983108 NJS983108:NJT983108 NTO983108:NTP983108 ODK983108:ODL983108 ONG983108:ONH983108 OXC983108:OXD983108 PGY983108:PGZ983108 PQU983108:PQV983108 QAQ983108:QAR983108 QKM983108:QKN983108 QUI983108:QUJ983108 REE983108:REF983108 ROA983108:ROB983108 RXW983108:RXX983108 SHS983108:SHT983108 SRO983108:SRP983108 TBK983108:TBL983108 TLG983108:TLH983108 TVC983108:TVD983108 UEY983108:UEZ983108 UOU983108:UOV983108 UYQ983108:UYR983108 VIM983108:VIN983108 VSI983108:VSJ983108 WCE983108:WCF983108 WMA983108:WMB983108 WVW983108:WVX983108 O82:P82 JK82:JL82 TG82:TH82 ADC82:ADD82 AMY82:AMZ82 AWU82:AWV82 BGQ82:BGR82 BQM82:BQN82 CAI82:CAJ82 CKE82:CKF82 CUA82:CUB82 DDW82:DDX82 DNS82:DNT82 DXO82:DXP82 EHK82:EHL82 ERG82:ERH82 FBC82:FBD82 FKY82:FKZ82 FUU82:FUV82 GEQ82:GER82 GOM82:GON82 GYI82:GYJ82 HIE82:HIF82 HSA82:HSB82 IBW82:IBX82 ILS82:ILT82 IVO82:IVP82 JFK82:JFL82 JPG82:JPH82 JZC82:JZD82 KIY82:KIZ82 KSU82:KSV82 LCQ82:LCR82 LMM82:LMN82 LWI82:LWJ82 MGE82:MGF82 MQA82:MQB82 MZW82:MZX82 NJS82:NJT82 NTO82:NTP82 ODK82:ODL82 ONG82:ONH82 OXC82:OXD82 PGY82:PGZ82 PQU82:PQV82 QAQ82:QAR82 QKM82:QKN82 QUI82:QUJ82 REE82:REF82 ROA82:ROB82 RXW82:RXX82 SHS82:SHT82 SRO82:SRP82 TBK82:TBL82 TLG82:TLH82 TVC82:TVD82 UEY82:UEZ82 UOU82:UOV82 UYQ82:UYR82 VIM82:VIN82 VSI82:VSJ82 WCE82:WCF82 WMA82:WMB82 WVW82:WVX82 O65618:P65618 JK65618:JL65618 TG65618:TH65618 ADC65618:ADD65618 AMY65618:AMZ65618 AWU65618:AWV65618 BGQ65618:BGR65618 BQM65618:BQN65618 CAI65618:CAJ65618 CKE65618:CKF65618 CUA65618:CUB65618 DDW65618:DDX65618 DNS65618:DNT65618 DXO65618:DXP65618 EHK65618:EHL65618 ERG65618:ERH65618 FBC65618:FBD65618 FKY65618:FKZ65618 FUU65618:FUV65618 GEQ65618:GER65618 GOM65618:GON65618 GYI65618:GYJ65618 HIE65618:HIF65618 HSA65618:HSB65618 IBW65618:IBX65618 ILS65618:ILT65618 IVO65618:IVP65618 JFK65618:JFL65618 JPG65618:JPH65618 JZC65618:JZD65618 KIY65618:KIZ65618 KSU65618:KSV65618 LCQ65618:LCR65618 LMM65618:LMN65618 LWI65618:LWJ65618 MGE65618:MGF65618 MQA65618:MQB65618 MZW65618:MZX65618 NJS65618:NJT65618 NTO65618:NTP65618 ODK65618:ODL65618 ONG65618:ONH65618 OXC65618:OXD65618 PGY65618:PGZ65618 PQU65618:PQV65618 QAQ65618:QAR65618 QKM65618:QKN65618 QUI65618:QUJ65618 REE65618:REF65618 ROA65618:ROB65618 RXW65618:RXX65618 SHS65618:SHT65618 SRO65618:SRP65618 TBK65618:TBL65618 TLG65618:TLH65618 TVC65618:TVD65618 UEY65618:UEZ65618 UOU65618:UOV65618 UYQ65618:UYR65618 VIM65618:VIN65618 VSI65618:VSJ65618 WCE65618:WCF65618 WMA65618:WMB65618 WVW65618:WVX65618 O131154:P131154 JK131154:JL131154 TG131154:TH131154 ADC131154:ADD131154 AMY131154:AMZ131154 AWU131154:AWV131154 BGQ131154:BGR131154 BQM131154:BQN131154 CAI131154:CAJ131154 CKE131154:CKF131154 CUA131154:CUB131154 DDW131154:DDX131154 DNS131154:DNT131154 DXO131154:DXP131154 EHK131154:EHL131154 ERG131154:ERH131154 FBC131154:FBD131154 FKY131154:FKZ131154 FUU131154:FUV131154 GEQ131154:GER131154 GOM131154:GON131154 GYI131154:GYJ131154 HIE131154:HIF131154 HSA131154:HSB131154 IBW131154:IBX131154 ILS131154:ILT131154 IVO131154:IVP131154 JFK131154:JFL131154 JPG131154:JPH131154 JZC131154:JZD131154 KIY131154:KIZ131154 KSU131154:KSV131154 LCQ131154:LCR131154 LMM131154:LMN131154 LWI131154:LWJ131154 MGE131154:MGF131154 MQA131154:MQB131154 MZW131154:MZX131154 NJS131154:NJT131154 NTO131154:NTP131154 ODK131154:ODL131154 ONG131154:ONH131154 OXC131154:OXD131154 PGY131154:PGZ131154 PQU131154:PQV131154 QAQ131154:QAR131154 QKM131154:QKN131154 QUI131154:QUJ131154 REE131154:REF131154 ROA131154:ROB131154 RXW131154:RXX131154 SHS131154:SHT131154 SRO131154:SRP131154 TBK131154:TBL131154 TLG131154:TLH131154 TVC131154:TVD131154 UEY131154:UEZ131154 UOU131154:UOV131154 UYQ131154:UYR131154 VIM131154:VIN131154 VSI131154:VSJ131154 WCE131154:WCF131154 WMA131154:WMB131154 WVW131154:WVX131154 O196690:P196690 JK196690:JL196690 TG196690:TH196690 ADC196690:ADD196690 AMY196690:AMZ196690 AWU196690:AWV196690 BGQ196690:BGR196690 BQM196690:BQN196690 CAI196690:CAJ196690 CKE196690:CKF196690 CUA196690:CUB196690 DDW196690:DDX196690 DNS196690:DNT196690 DXO196690:DXP196690 EHK196690:EHL196690 ERG196690:ERH196690 FBC196690:FBD196690 FKY196690:FKZ196690 FUU196690:FUV196690 GEQ196690:GER196690 GOM196690:GON196690 GYI196690:GYJ196690 HIE196690:HIF196690 HSA196690:HSB196690 IBW196690:IBX196690 ILS196690:ILT196690 IVO196690:IVP196690 JFK196690:JFL196690 JPG196690:JPH196690 JZC196690:JZD196690 KIY196690:KIZ196690 KSU196690:KSV196690 LCQ196690:LCR196690 LMM196690:LMN196690 LWI196690:LWJ196690 MGE196690:MGF196690 MQA196690:MQB196690 MZW196690:MZX196690 NJS196690:NJT196690 NTO196690:NTP196690 ODK196690:ODL196690 ONG196690:ONH196690 OXC196690:OXD196690 PGY196690:PGZ196690 PQU196690:PQV196690 QAQ196690:QAR196690 QKM196690:QKN196690 QUI196690:QUJ196690 REE196690:REF196690 ROA196690:ROB196690 RXW196690:RXX196690 SHS196690:SHT196690 SRO196690:SRP196690 TBK196690:TBL196690 TLG196690:TLH196690 TVC196690:TVD196690 UEY196690:UEZ196690 UOU196690:UOV196690 UYQ196690:UYR196690 VIM196690:VIN196690 VSI196690:VSJ196690 WCE196690:WCF196690 WMA196690:WMB196690 WVW196690:WVX196690 O262226:P262226 JK262226:JL262226 TG262226:TH262226 ADC262226:ADD262226 AMY262226:AMZ262226 AWU262226:AWV262226 BGQ262226:BGR262226 BQM262226:BQN262226 CAI262226:CAJ262226 CKE262226:CKF262226 CUA262226:CUB262226 DDW262226:DDX262226 DNS262226:DNT262226 DXO262226:DXP262226 EHK262226:EHL262226 ERG262226:ERH262226 FBC262226:FBD262226 FKY262226:FKZ262226 FUU262226:FUV262226 GEQ262226:GER262226 GOM262226:GON262226 GYI262226:GYJ262226 HIE262226:HIF262226 HSA262226:HSB262226 IBW262226:IBX262226 ILS262226:ILT262226 IVO262226:IVP262226 JFK262226:JFL262226 JPG262226:JPH262226 JZC262226:JZD262226 KIY262226:KIZ262226 KSU262226:KSV262226 LCQ262226:LCR262226 LMM262226:LMN262226 LWI262226:LWJ262226 MGE262226:MGF262226 MQA262226:MQB262226 MZW262226:MZX262226 NJS262226:NJT262226 NTO262226:NTP262226 ODK262226:ODL262226 ONG262226:ONH262226 OXC262226:OXD262226 PGY262226:PGZ262226 PQU262226:PQV262226 QAQ262226:QAR262226 QKM262226:QKN262226 QUI262226:QUJ262226 REE262226:REF262226 ROA262226:ROB262226 RXW262226:RXX262226 SHS262226:SHT262226 SRO262226:SRP262226 TBK262226:TBL262226 TLG262226:TLH262226 TVC262226:TVD262226 UEY262226:UEZ262226 UOU262226:UOV262226 UYQ262226:UYR262226 VIM262226:VIN262226 VSI262226:VSJ262226 WCE262226:WCF262226 WMA262226:WMB262226 WVW262226:WVX262226 O327762:P327762 JK327762:JL327762 TG327762:TH327762 ADC327762:ADD327762 AMY327762:AMZ327762 AWU327762:AWV327762 BGQ327762:BGR327762 BQM327762:BQN327762 CAI327762:CAJ327762 CKE327762:CKF327762 CUA327762:CUB327762 DDW327762:DDX327762 DNS327762:DNT327762 DXO327762:DXP327762 EHK327762:EHL327762 ERG327762:ERH327762 FBC327762:FBD327762 FKY327762:FKZ327762 FUU327762:FUV327762 GEQ327762:GER327762 GOM327762:GON327762 GYI327762:GYJ327762 HIE327762:HIF327762 HSA327762:HSB327762 IBW327762:IBX327762 ILS327762:ILT327762 IVO327762:IVP327762 JFK327762:JFL327762 JPG327762:JPH327762 JZC327762:JZD327762 KIY327762:KIZ327762 KSU327762:KSV327762 LCQ327762:LCR327762 LMM327762:LMN327762 LWI327762:LWJ327762 MGE327762:MGF327762 MQA327762:MQB327762 MZW327762:MZX327762 NJS327762:NJT327762 NTO327762:NTP327762 ODK327762:ODL327762 ONG327762:ONH327762 OXC327762:OXD327762 PGY327762:PGZ327762 PQU327762:PQV327762 QAQ327762:QAR327762 QKM327762:QKN327762 QUI327762:QUJ327762 REE327762:REF327762 ROA327762:ROB327762 RXW327762:RXX327762 SHS327762:SHT327762 SRO327762:SRP327762 TBK327762:TBL327762 TLG327762:TLH327762 TVC327762:TVD327762 UEY327762:UEZ327762 UOU327762:UOV327762 UYQ327762:UYR327762 VIM327762:VIN327762 VSI327762:VSJ327762 WCE327762:WCF327762 WMA327762:WMB327762 WVW327762:WVX327762 O393298:P393298 JK393298:JL393298 TG393298:TH393298 ADC393298:ADD393298 AMY393298:AMZ393298 AWU393298:AWV393298 BGQ393298:BGR393298 BQM393298:BQN393298 CAI393298:CAJ393298 CKE393298:CKF393298 CUA393298:CUB393298 DDW393298:DDX393298 DNS393298:DNT393298 DXO393298:DXP393298 EHK393298:EHL393298 ERG393298:ERH393298 FBC393298:FBD393298 FKY393298:FKZ393298 FUU393298:FUV393298 GEQ393298:GER393298 GOM393298:GON393298 GYI393298:GYJ393298 HIE393298:HIF393298 HSA393298:HSB393298 IBW393298:IBX393298 ILS393298:ILT393298 IVO393298:IVP393298 JFK393298:JFL393298 JPG393298:JPH393298 JZC393298:JZD393298 KIY393298:KIZ393298 KSU393298:KSV393298 LCQ393298:LCR393298 LMM393298:LMN393298 LWI393298:LWJ393298 MGE393298:MGF393298 MQA393298:MQB393298 MZW393298:MZX393298 NJS393298:NJT393298 NTO393298:NTP393298 ODK393298:ODL393298 ONG393298:ONH393298 OXC393298:OXD393298 PGY393298:PGZ393298 PQU393298:PQV393298 QAQ393298:QAR393298 QKM393298:QKN393298 QUI393298:QUJ393298 REE393298:REF393298 ROA393298:ROB393298 RXW393298:RXX393298 SHS393298:SHT393298 SRO393298:SRP393298 TBK393298:TBL393298 TLG393298:TLH393298 TVC393298:TVD393298 UEY393298:UEZ393298 UOU393298:UOV393298 UYQ393298:UYR393298 VIM393298:VIN393298 VSI393298:VSJ393298 WCE393298:WCF393298 WMA393298:WMB393298 WVW393298:WVX393298 O458834:P458834 JK458834:JL458834 TG458834:TH458834 ADC458834:ADD458834 AMY458834:AMZ458834 AWU458834:AWV458834 BGQ458834:BGR458834 BQM458834:BQN458834 CAI458834:CAJ458834 CKE458834:CKF458834 CUA458834:CUB458834 DDW458834:DDX458834 DNS458834:DNT458834 DXO458834:DXP458834 EHK458834:EHL458834 ERG458834:ERH458834 FBC458834:FBD458834 FKY458834:FKZ458834 FUU458834:FUV458834 GEQ458834:GER458834 GOM458834:GON458834 GYI458834:GYJ458834 HIE458834:HIF458834 HSA458834:HSB458834 IBW458834:IBX458834 ILS458834:ILT458834 IVO458834:IVP458834 JFK458834:JFL458834 JPG458834:JPH458834 JZC458834:JZD458834 KIY458834:KIZ458834 KSU458834:KSV458834 LCQ458834:LCR458834 LMM458834:LMN458834 LWI458834:LWJ458834 MGE458834:MGF458834 MQA458834:MQB458834 MZW458834:MZX458834 NJS458834:NJT458834 NTO458834:NTP458834 ODK458834:ODL458834 ONG458834:ONH458834 OXC458834:OXD458834 PGY458834:PGZ458834 PQU458834:PQV458834 QAQ458834:QAR458834 QKM458834:QKN458834 QUI458834:QUJ458834 REE458834:REF458834 ROA458834:ROB458834 RXW458834:RXX458834 SHS458834:SHT458834 SRO458834:SRP458834 TBK458834:TBL458834 TLG458834:TLH458834 TVC458834:TVD458834 UEY458834:UEZ458834 UOU458834:UOV458834 UYQ458834:UYR458834 VIM458834:VIN458834 VSI458834:VSJ458834 WCE458834:WCF458834 WMA458834:WMB458834 WVW458834:WVX458834 O524370:P524370 JK524370:JL524370 TG524370:TH524370 ADC524370:ADD524370 AMY524370:AMZ524370 AWU524370:AWV524370 BGQ524370:BGR524370 BQM524370:BQN524370 CAI524370:CAJ524370 CKE524370:CKF524370 CUA524370:CUB524370 DDW524370:DDX524370 DNS524370:DNT524370 DXO524370:DXP524370 EHK524370:EHL524370 ERG524370:ERH524370 FBC524370:FBD524370 FKY524370:FKZ524370 FUU524370:FUV524370 GEQ524370:GER524370 GOM524370:GON524370 GYI524370:GYJ524370 HIE524370:HIF524370 HSA524370:HSB524370 IBW524370:IBX524370 ILS524370:ILT524370 IVO524370:IVP524370 JFK524370:JFL524370 JPG524370:JPH524370 JZC524370:JZD524370 KIY524370:KIZ524370 KSU524370:KSV524370 LCQ524370:LCR524370 LMM524370:LMN524370 LWI524370:LWJ524370 MGE524370:MGF524370 MQA524370:MQB524370 MZW524370:MZX524370 NJS524370:NJT524370 NTO524370:NTP524370 ODK524370:ODL524370 ONG524370:ONH524370 OXC524370:OXD524370 PGY524370:PGZ524370 PQU524370:PQV524370 QAQ524370:QAR524370 QKM524370:QKN524370 QUI524370:QUJ524370 REE524370:REF524370 ROA524370:ROB524370 RXW524370:RXX524370 SHS524370:SHT524370 SRO524370:SRP524370 TBK524370:TBL524370 TLG524370:TLH524370 TVC524370:TVD524370 UEY524370:UEZ524370 UOU524370:UOV524370 UYQ524370:UYR524370 VIM524370:VIN524370 VSI524370:VSJ524370 WCE524370:WCF524370 WMA524370:WMB524370 WVW524370:WVX524370 O589906:P589906 JK589906:JL589906 TG589906:TH589906 ADC589906:ADD589906 AMY589906:AMZ589906 AWU589906:AWV589906 BGQ589906:BGR589906 BQM589906:BQN589906 CAI589906:CAJ589906 CKE589906:CKF589906 CUA589906:CUB589906 DDW589906:DDX589906 DNS589906:DNT589906 DXO589906:DXP589906 EHK589906:EHL589906 ERG589906:ERH589906 FBC589906:FBD589906 FKY589906:FKZ589906 FUU589906:FUV589906 GEQ589906:GER589906 GOM589906:GON589906 GYI589906:GYJ589906 HIE589906:HIF589906 HSA589906:HSB589906 IBW589906:IBX589906 ILS589906:ILT589906 IVO589906:IVP589906 JFK589906:JFL589906 JPG589906:JPH589906 JZC589906:JZD589906 KIY589906:KIZ589906 KSU589906:KSV589906 LCQ589906:LCR589906 LMM589906:LMN589906 LWI589906:LWJ589906 MGE589906:MGF589906 MQA589906:MQB589906 MZW589906:MZX589906 NJS589906:NJT589906 NTO589906:NTP589906 ODK589906:ODL589906 ONG589906:ONH589906 OXC589906:OXD589906 PGY589906:PGZ589906 PQU589906:PQV589906 QAQ589906:QAR589906 QKM589906:QKN589906 QUI589906:QUJ589906 REE589906:REF589906 ROA589906:ROB589906 RXW589906:RXX589906 SHS589906:SHT589906 SRO589906:SRP589906 TBK589906:TBL589906 TLG589906:TLH589906 TVC589906:TVD589906 UEY589906:UEZ589906 UOU589906:UOV589906 UYQ589906:UYR589906 VIM589906:VIN589906 VSI589906:VSJ589906 WCE589906:WCF589906 WMA589906:WMB589906 WVW589906:WVX589906 O655442:P655442 JK655442:JL655442 TG655442:TH655442 ADC655442:ADD655442 AMY655442:AMZ655442 AWU655442:AWV655442 BGQ655442:BGR655442 BQM655442:BQN655442 CAI655442:CAJ655442 CKE655442:CKF655442 CUA655442:CUB655442 DDW655442:DDX655442 DNS655442:DNT655442 DXO655442:DXP655442 EHK655442:EHL655442 ERG655442:ERH655442 FBC655442:FBD655442 FKY655442:FKZ655442 FUU655442:FUV655442 GEQ655442:GER655442 GOM655442:GON655442 GYI655442:GYJ655442 HIE655442:HIF655442 HSA655442:HSB655442 IBW655442:IBX655442 ILS655442:ILT655442 IVO655442:IVP655442 JFK655442:JFL655442 JPG655442:JPH655442 JZC655442:JZD655442 KIY655442:KIZ655442 KSU655442:KSV655442 LCQ655442:LCR655442 LMM655442:LMN655442 LWI655442:LWJ655442 MGE655442:MGF655442 MQA655442:MQB655442 MZW655442:MZX655442 NJS655442:NJT655442 NTO655442:NTP655442 ODK655442:ODL655442 ONG655442:ONH655442 OXC655442:OXD655442 PGY655442:PGZ655442 PQU655442:PQV655442 QAQ655442:QAR655442 QKM655442:QKN655442 QUI655442:QUJ655442 REE655442:REF655442 ROA655442:ROB655442 RXW655442:RXX655442 SHS655442:SHT655442 SRO655442:SRP655442 TBK655442:TBL655442 TLG655442:TLH655442 TVC655442:TVD655442 UEY655442:UEZ655442 UOU655442:UOV655442 UYQ655442:UYR655442 VIM655442:VIN655442 VSI655442:VSJ655442 WCE655442:WCF655442 WMA655442:WMB655442 WVW655442:WVX655442 O720978:P720978 JK720978:JL720978 TG720978:TH720978 ADC720978:ADD720978 AMY720978:AMZ720978 AWU720978:AWV720978 BGQ720978:BGR720978 BQM720978:BQN720978 CAI720978:CAJ720978 CKE720978:CKF720978 CUA720978:CUB720978 DDW720978:DDX720978 DNS720978:DNT720978 DXO720978:DXP720978 EHK720978:EHL720978 ERG720978:ERH720978 FBC720978:FBD720978 FKY720978:FKZ720978 FUU720978:FUV720978 GEQ720978:GER720978 GOM720978:GON720978 GYI720978:GYJ720978 HIE720978:HIF720978 HSA720978:HSB720978 IBW720978:IBX720978 ILS720978:ILT720978 IVO720978:IVP720978 JFK720978:JFL720978 JPG720978:JPH720978 JZC720978:JZD720978 KIY720978:KIZ720978 KSU720978:KSV720978 LCQ720978:LCR720978 LMM720978:LMN720978 LWI720978:LWJ720978 MGE720978:MGF720978 MQA720978:MQB720978 MZW720978:MZX720978 NJS720978:NJT720978 NTO720978:NTP720978 ODK720978:ODL720978 ONG720978:ONH720978 OXC720978:OXD720978 PGY720978:PGZ720978 PQU720978:PQV720978 QAQ720978:QAR720978 QKM720978:QKN720978 QUI720978:QUJ720978 REE720978:REF720978 ROA720978:ROB720978 RXW720978:RXX720978 SHS720978:SHT720978 SRO720978:SRP720978 TBK720978:TBL720978 TLG720978:TLH720978 TVC720978:TVD720978 UEY720978:UEZ720978 UOU720978:UOV720978 UYQ720978:UYR720978 VIM720978:VIN720978 VSI720978:VSJ720978 WCE720978:WCF720978 WMA720978:WMB720978 WVW720978:WVX720978 O786514:P786514 JK786514:JL786514 TG786514:TH786514 ADC786514:ADD786514 AMY786514:AMZ786514 AWU786514:AWV786514 BGQ786514:BGR786514 BQM786514:BQN786514 CAI786514:CAJ786514 CKE786514:CKF786514 CUA786514:CUB786514 DDW786514:DDX786514 DNS786514:DNT786514 DXO786514:DXP786514 EHK786514:EHL786514 ERG786514:ERH786514 FBC786514:FBD786514 FKY786514:FKZ786514 FUU786514:FUV786514 GEQ786514:GER786514 GOM786514:GON786514 GYI786514:GYJ786514 HIE786514:HIF786514 HSA786514:HSB786514 IBW786514:IBX786514 ILS786514:ILT786514 IVO786514:IVP786514 JFK786514:JFL786514 JPG786514:JPH786514 JZC786514:JZD786514 KIY786514:KIZ786514 KSU786514:KSV786514 LCQ786514:LCR786514 LMM786514:LMN786514 LWI786514:LWJ786514 MGE786514:MGF786514 MQA786514:MQB786514 MZW786514:MZX786514 NJS786514:NJT786514 NTO786514:NTP786514 ODK786514:ODL786514 ONG786514:ONH786514 OXC786514:OXD786514 PGY786514:PGZ786514 PQU786514:PQV786514 QAQ786514:QAR786514 QKM786514:QKN786514 QUI786514:QUJ786514 REE786514:REF786514 ROA786514:ROB786514 RXW786514:RXX786514 SHS786514:SHT786514 SRO786514:SRP786514 TBK786514:TBL786514 TLG786514:TLH786514 TVC786514:TVD786514 UEY786514:UEZ786514 UOU786514:UOV786514 UYQ786514:UYR786514 VIM786514:VIN786514 VSI786514:VSJ786514 WCE786514:WCF786514 WMA786514:WMB786514 WVW786514:WVX786514 O852050:P852050 JK852050:JL852050 TG852050:TH852050 ADC852050:ADD852050 AMY852050:AMZ852050 AWU852050:AWV852050 BGQ852050:BGR852050 BQM852050:BQN852050 CAI852050:CAJ852050 CKE852050:CKF852050 CUA852050:CUB852050 DDW852050:DDX852050 DNS852050:DNT852050 DXO852050:DXP852050 EHK852050:EHL852050 ERG852050:ERH852050 FBC852050:FBD852050 FKY852050:FKZ852050 FUU852050:FUV852050 GEQ852050:GER852050 GOM852050:GON852050 GYI852050:GYJ852050 HIE852050:HIF852050 HSA852050:HSB852050 IBW852050:IBX852050 ILS852050:ILT852050 IVO852050:IVP852050 JFK852050:JFL852050 JPG852050:JPH852050 JZC852050:JZD852050 KIY852050:KIZ852050 KSU852050:KSV852050 LCQ852050:LCR852050 LMM852050:LMN852050 LWI852050:LWJ852050 MGE852050:MGF852050 MQA852050:MQB852050 MZW852050:MZX852050 NJS852050:NJT852050 NTO852050:NTP852050 ODK852050:ODL852050 ONG852050:ONH852050 OXC852050:OXD852050 PGY852050:PGZ852050 PQU852050:PQV852050 QAQ852050:QAR852050 QKM852050:QKN852050 QUI852050:QUJ852050 REE852050:REF852050 ROA852050:ROB852050 RXW852050:RXX852050 SHS852050:SHT852050 SRO852050:SRP852050 TBK852050:TBL852050 TLG852050:TLH852050 TVC852050:TVD852050 UEY852050:UEZ852050 UOU852050:UOV852050 UYQ852050:UYR852050 VIM852050:VIN852050 VSI852050:VSJ852050 WCE852050:WCF852050 WMA852050:WMB852050 WVW852050:WVX852050 O917586:P917586 JK917586:JL917586 TG917586:TH917586 ADC917586:ADD917586 AMY917586:AMZ917586 AWU917586:AWV917586 BGQ917586:BGR917586 BQM917586:BQN917586 CAI917586:CAJ917586 CKE917586:CKF917586 CUA917586:CUB917586 DDW917586:DDX917586 DNS917586:DNT917586 DXO917586:DXP917586 EHK917586:EHL917586 ERG917586:ERH917586 FBC917586:FBD917586 FKY917586:FKZ917586 FUU917586:FUV917586 GEQ917586:GER917586 GOM917586:GON917586 GYI917586:GYJ917586 HIE917586:HIF917586 HSA917586:HSB917586 IBW917586:IBX917586 ILS917586:ILT917586 IVO917586:IVP917586 JFK917586:JFL917586 JPG917586:JPH917586 JZC917586:JZD917586 KIY917586:KIZ917586 KSU917586:KSV917586 LCQ917586:LCR917586 LMM917586:LMN917586 LWI917586:LWJ917586 MGE917586:MGF917586 MQA917586:MQB917586 MZW917586:MZX917586 NJS917586:NJT917586 NTO917586:NTP917586 ODK917586:ODL917586 ONG917586:ONH917586 OXC917586:OXD917586 PGY917586:PGZ917586 PQU917586:PQV917586 QAQ917586:QAR917586 QKM917586:QKN917586 QUI917586:QUJ917586 REE917586:REF917586 ROA917586:ROB917586 RXW917586:RXX917586 SHS917586:SHT917586 SRO917586:SRP917586 TBK917586:TBL917586 TLG917586:TLH917586 TVC917586:TVD917586 UEY917586:UEZ917586 UOU917586:UOV917586 UYQ917586:UYR917586 VIM917586:VIN917586 VSI917586:VSJ917586 WCE917586:WCF917586 WMA917586:WMB917586 WVW917586:WVX917586 O983122:P983122 JK983122:JL983122 TG983122:TH983122 ADC983122:ADD983122 AMY983122:AMZ983122 AWU983122:AWV983122 BGQ983122:BGR983122 BQM983122:BQN983122 CAI983122:CAJ983122 CKE983122:CKF983122 CUA983122:CUB983122 DDW983122:DDX983122 DNS983122:DNT983122 DXO983122:DXP983122 EHK983122:EHL983122 ERG983122:ERH983122 FBC983122:FBD983122 FKY983122:FKZ983122 FUU983122:FUV983122 GEQ983122:GER983122 GOM983122:GON983122 GYI983122:GYJ983122 HIE983122:HIF983122 HSA983122:HSB983122 IBW983122:IBX983122 ILS983122:ILT983122 IVO983122:IVP983122 JFK983122:JFL983122 JPG983122:JPH983122 JZC983122:JZD983122 KIY983122:KIZ983122 KSU983122:KSV983122 LCQ983122:LCR983122 LMM983122:LMN983122 LWI983122:LWJ983122 MGE983122:MGF983122 MQA983122:MQB983122 MZW983122:MZX983122 NJS983122:NJT983122 NTO983122:NTP983122 ODK983122:ODL983122 ONG983122:ONH983122 OXC983122:OXD983122 PGY983122:PGZ983122 PQU983122:PQV983122 QAQ983122:QAR983122 QKM983122:QKN983122 QUI983122:QUJ983122 REE983122:REF983122 ROA983122:ROB983122 RXW983122:RXX983122 SHS983122:SHT983122 SRO983122:SRP983122 TBK983122:TBL983122 TLG983122:TLH983122 TVC983122:TVD983122 UEY983122:UEZ983122 UOU983122:UOV983122 UYQ983122:UYR983122 VIM983122:VIN983122 VSI983122:VSJ983122 WCE983122:WCF983122 WMA983122:WMB983122 WVW983122:WVX983122 O56:P57 JK56:JL57 TG56:TH57 ADC56:ADD57 AMY56:AMZ57 AWU56:AWV57 BGQ56:BGR57 BQM56:BQN57 CAI56:CAJ57 CKE56:CKF57 CUA56:CUB57 DDW56:DDX57 DNS56:DNT57 DXO56:DXP57 EHK56:EHL57 ERG56:ERH57 FBC56:FBD57 FKY56:FKZ57 FUU56:FUV57 GEQ56:GER57 GOM56:GON57 GYI56:GYJ57 HIE56:HIF57 HSA56:HSB57 IBW56:IBX57 ILS56:ILT57 IVO56:IVP57 JFK56:JFL57 JPG56:JPH57 JZC56:JZD57 KIY56:KIZ57 KSU56:KSV57 LCQ56:LCR57 LMM56:LMN57 LWI56:LWJ57 MGE56:MGF57 MQA56:MQB57 MZW56:MZX57 NJS56:NJT57 NTO56:NTP57 ODK56:ODL57 ONG56:ONH57 OXC56:OXD57 PGY56:PGZ57 PQU56:PQV57 QAQ56:QAR57 QKM56:QKN57 QUI56:QUJ57 REE56:REF57 ROA56:ROB57 RXW56:RXX57 SHS56:SHT57 SRO56:SRP57 TBK56:TBL57 TLG56:TLH57 TVC56:TVD57 UEY56:UEZ57 UOU56:UOV57 UYQ56:UYR57 VIM56:VIN57 VSI56:VSJ57 WCE56:WCF57 WMA56:WMB57 WVW56:WVX57 O65592:P65593 JK65592:JL65593 TG65592:TH65593 ADC65592:ADD65593 AMY65592:AMZ65593 AWU65592:AWV65593 BGQ65592:BGR65593 BQM65592:BQN65593 CAI65592:CAJ65593 CKE65592:CKF65593 CUA65592:CUB65593 DDW65592:DDX65593 DNS65592:DNT65593 DXO65592:DXP65593 EHK65592:EHL65593 ERG65592:ERH65593 FBC65592:FBD65593 FKY65592:FKZ65593 FUU65592:FUV65593 GEQ65592:GER65593 GOM65592:GON65593 GYI65592:GYJ65593 HIE65592:HIF65593 HSA65592:HSB65593 IBW65592:IBX65593 ILS65592:ILT65593 IVO65592:IVP65593 JFK65592:JFL65593 JPG65592:JPH65593 JZC65592:JZD65593 KIY65592:KIZ65593 KSU65592:KSV65593 LCQ65592:LCR65593 LMM65592:LMN65593 LWI65592:LWJ65593 MGE65592:MGF65593 MQA65592:MQB65593 MZW65592:MZX65593 NJS65592:NJT65593 NTO65592:NTP65593 ODK65592:ODL65593 ONG65592:ONH65593 OXC65592:OXD65593 PGY65592:PGZ65593 PQU65592:PQV65593 QAQ65592:QAR65593 QKM65592:QKN65593 QUI65592:QUJ65593 REE65592:REF65593 ROA65592:ROB65593 RXW65592:RXX65593 SHS65592:SHT65593 SRO65592:SRP65593 TBK65592:TBL65593 TLG65592:TLH65593 TVC65592:TVD65593 UEY65592:UEZ65593 UOU65592:UOV65593 UYQ65592:UYR65593 VIM65592:VIN65593 VSI65592:VSJ65593 WCE65592:WCF65593 WMA65592:WMB65593 WVW65592:WVX65593 O131128:P131129 JK131128:JL131129 TG131128:TH131129 ADC131128:ADD131129 AMY131128:AMZ131129 AWU131128:AWV131129 BGQ131128:BGR131129 BQM131128:BQN131129 CAI131128:CAJ131129 CKE131128:CKF131129 CUA131128:CUB131129 DDW131128:DDX131129 DNS131128:DNT131129 DXO131128:DXP131129 EHK131128:EHL131129 ERG131128:ERH131129 FBC131128:FBD131129 FKY131128:FKZ131129 FUU131128:FUV131129 GEQ131128:GER131129 GOM131128:GON131129 GYI131128:GYJ131129 HIE131128:HIF131129 HSA131128:HSB131129 IBW131128:IBX131129 ILS131128:ILT131129 IVO131128:IVP131129 JFK131128:JFL131129 JPG131128:JPH131129 JZC131128:JZD131129 KIY131128:KIZ131129 KSU131128:KSV131129 LCQ131128:LCR131129 LMM131128:LMN131129 LWI131128:LWJ131129 MGE131128:MGF131129 MQA131128:MQB131129 MZW131128:MZX131129 NJS131128:NJT131129 NTO131128:NTP131129 ODK131128:ODL131129 ONG131128:ONH131129 OXC131128:OXD131129 PGY131128:PGZ131129 PQU131128:PQV131129 QAQ131128:QAR131129 QKM131128:QKN131129 QUI131128:QUJ131129 REE131128:REF131129 ROA131128:ROB131129 RXW131128:RXX131129 SHS131128:SHT131129 SRO131128:SRP131129 TBK131128:TBL131129 TLG131128:TLH131129 TVC131128:TVD131129 UEY131128:UEZ131129 UOU131128:UOV131129 UYQ131128:UYR131129 VIM131128:VIN131129 VSI131128:VSJ131129 WCE131128:WCF131129 WMA131128:WMB131129 WVW131128:WVX131129 O196664:P196665 JK196664:JL196665 TG196664:TH196665 ADC196664:ADD196665 AMY196664:AMZ196665 AWU196664:AWV196665 BGQ196664:BGR196665 BQM196664:BQN196665 CAI196664:CAJ196665 CKE196664:CKF196665 CUA196664:CUB196665 DDW196664:DDX196665 DNS196664:DNT196665 DXO196664:DXP196665 EHK196664:EHL196665 ERG196664:ERH196665 FBC196664:FBD196665 FKY196664:FKZ196665 FUU196664:FUV196665 GEQ196664:GER196665 GOM196664:GON196665 GYI196664:GYJ196665 HIE196664:HIF196665 HSA196664:HSB196665 IBW196664:IBX196665 ILS196664:ILT196665 IVO196664:IVP196665 JFK196664:JFL196665 JPG196664:JPH196665 JZC196664:JZD196665 KIY196664:KIZ196665 KSU196664:KSV196665 LCQ196664:LCR196665 LMM196664:LMN196665 LWI196664:LWJ196665 MGE196664:MGF196665 MQA196664:MQB196665 MZW196664:MZX196665 NJS196664:NJT196665 NTO196664:NTP196665 ODK196664:ODL196665 ONG196664:ONH196665 OXC196664:OXD196665 PGY196664:PGZ196665 PQU196664:PQV196665 QAQ196664:QAR196665 QKM196664:QKN196665 QUI196664:QUJ196665 REE196664:REF196665 ROA196664:ROB196665 RXW196664:RXX196665 SHS196664:SHT196665 SRO196664:SRP196665 TBK196664:TBL196665 TLG196664:TLH196665 TVC196664:TVD196665 UEY196664:UEZ196665 UOU196664:UOV196665 UYQ196664:UYR196665 VIM196664:VIN196665 VSI196664:VSJ196665 WCE196664:WCF196665 WMA196664:WMB196665 WVW196664:WVX196665 O262200:P262201 JK262200:JL262201 TG262200:TH262201 ADC262200:ADD262201 AMY262200:AMZ262201 AWU262200:AWV262201 BGQ262200:BGR262201 BQM262200:BQN262201 CAI262200:CAJ262201 CKE262200:CKF262201 CUA262200:CUB262201 DDW262200:DDX262201 DNS262200:DNT262201 DXO262200:DXP262201 EHK262200:EHL262201 ERG262200:ERH262201 FBC262200:FBD262201 FKY262200:FKZ262201 FUU262200:FUV262201 GEQ262200:GER262201 GOM262200:GON262201 GYI262200:GYJ262201 HIE262200:HIF262201 HSA262200:HSB262201 IBW262200:IBX262201 ILS262200:ILT262201 IVO262200:IVP262201 JFK262200:JFL262201 JPG262200:JPH262201 JZC262200:JZD262201 KIY262200:KIZ262201 KSU262200:KSV262201 LCQ262200:LCR262201 LMM262200:LMN262201 LWI262200:LWJ262201 MGE262200:MGF262201 MQA262200:MQB262201 MZW262200:MZX262201 NJS262200:NJT262201 NTO262200:NTP262201 ODK262200:ODL262201 ONG262200:ONH262201 OXC262200:OXD262201 PGY262200:PGZ262201 PQU262200:PQV262201 QAQ262200:QAR262201 QKM262200:QKN262201 QUI262200:QUJ262201 REE262200:REF262201 ROA262200:ROB262201 RXW262200:RXX262201 SHS262200:SHT262201 SRO262200:SRP262201 TBK262200:TBL262201 TLG262200:TLH262201 TVC262200:TVD262201 UEY262200:UEZ262201 UOU262200:UOV262201 UYQ262200:UYR262201 VIM262200:VIN262201 VSI262200:VSJ262201 WCE262200:WCF262201 WMA262200:WMB262201 WVW262200:WVX262201 O327736:P327737 JK327736:JL327737 TG327736:TH327737 ADC327736:ADD327737 AMY327736:AMZ327737 AWU327736:AWV327737 BGQ327736:BGR327737 BQM327736:BQN327737 CAI327736:CAJ327737 CKE327736:CKF327737 CUA327736:CUB327737 DDW327736:DDX327737 DNS327736:DNT327737 DXO327736:DXP327737 EHK327736:EHL327737 ERG327736:ERH327737 FBC327736:FBD327737 FKY327736:FKZ327737 FUU327736:FUV327737 GEQ327736:GER327737 GOM327736:GON327737 GYI327736:GYJ327737 HIE327736:HIF327737 HSA327736:HSB327737 IBW327736:IBX327737 ILS327736:ILT327737 IVO327736:IVP327737 JFK327736:JFL327737 JPG327736:JPH327737 JZC327736:JZD327737 KIY327736:KIZ327737 KSU327736:KSV327737 LCQ327736:LCR327737 LMM327736:LMN327737 LWI327736:LWJ327737 MGE327736:MGF327737 MQA327736:MQB327737 MZW327736:MZX327737 NJS327736:NJT327737 NTO327736:NTP327737 ODK327736:ODL327737 ONG327736:ONH327737 OXC327736:OXD327737 PGY327736:PGZ327737 PQU327736:PQV327737 QAQ327736:QAR327737 QKM327736:QKN327737 QUI327736:QUJ327737 REE327736:REF327737 ROA327736:ROB327737 RXW327736:RXX327737 SHS327736:SHT327737 SRO327736:SRP327737 TBK327736:TBL327737 TLG327736:TLH327737 TVC327736:TVD327737 UEY327736:UEZ327737 UOU327736:UOV327737 UYQ327736:UYR327737 VIM327736:VIN327737 VSI327736:VSJ327737 WCE327736:WCF327737 WMA327736:WMB327737 WVW327736:WVX327737 O393272:P393273 JK393272:JL393273 TG393272:TH393273 ADC393272:ADD393273 AMY393272:AMZ393273 AWU393272:AWV393273 BGQ393272:BGR393273 BQM393272:BQN393273 CAI393272:CAJ393273 CKE393272:CKF393273 CUA393272:CUB393273 DDW393272:DDX393273 DNS393272:DNT393273 DXO393272:DXP393273 EHK393272:EHL393273 ERG393272:ERH393273 FBC393272:FBD393273 FKY393272:FKZ393273 FUU393272:FUV393273 GEQ393272:GER393273 GOM393272:GON393273 GYI393272:GYJ393273 HIE393272:HIF393273 HSA393272:HSB393273 IBW393272:IBX393273 ILS393272:ILT393273 IVO393272:IVP393273 JFK393272:JFL393273 JPG393272:JPH393273 JZC393272:JZD393273 KIY393272:KIZ393273 KSU393272:KSV393273 LCQ393272:LCR393273 LMM393272:LMN393273 LWI393272:LWJ393273 MGE393272:MGF393273 MQA393272:MQB393273 MZW393272:MZX393273 NJS393272:NJT393273 NTO393272:NTP393273 ODK393272:ODL393273 ONG393272:ONH393273 OXC393272:OXD393273 PGY393272:PGZ393273 PQU393272:PQV393273 QAQ393272:QAR393273 QKM393272:QKN393273 QUI393272:QUJ393273 REE393272:REF393273 ROA393272:ROB393273 RXW393272:RXX393273 SHS393272:SHT393273 SRO393272:SRP393273 TBK393272:TBL393273 TLG393272:TLH393273 TVC393272:TVD393273 UEY393272:UEZ393273 UOU393272:UOV393273 UYQ393272:UYR393273 VIM393272:VIN393273 VSI393272:VSJ393273 WCE393272:WCF393273 WMA393272:WMB393273 WVW393272:WVX393273 O458808:P458809 JK458808:JL458809 TG458808:TH458809 ADC458808:ADD458809 AMY458808:AMZ458809 AWU458808:AWV458809 BGQ458808:BGR458809 BQM458808:BQN458809 CAI458808:CAJ458809 CKE458808:CKF458809 CUA458808:CUB458809 DDW458808:DDX458809 DNS458808:DNT458809 DXO458808:DXP458809 EHK458808:EHL458809 ERG458808:ERH458809 FBC458808:FBD458809 FKY458808:FKZ458809 FUU458808:FUV458809 GEQ458808:GER458809 GOM458808:GON458809 GYI458808:GYJ458809 HIE458808:HIF458809 HSA458808:HSB458809 IBW458808:IBX458809 ILS458808:ILT458809 IVO458808:IVP458809 JFK458808:JFL458809 JPG458808:JPH458809 JZC458808:JZD458809 KIY458808:KIZ458809 KSU458808:KSV458809 LCQ458808:LCR458809 LMM458808:LMN458809 LWI458808:LWJ458809 MGE458808:MGF458809 MQA458808:MQB458809 MZW458808:MZX458809 NJS458808:NJT458809 NTO458808:NTP458809 ODK458808:ODL458809 ONG458808:ONH458809 OXC458808:OXD458809 PGY458808:PGZ458809 PQU458808:PQV458809 QAQ458808:QAR458809 QKM458808:QKN458809 QUI458808:QUJ458809 REE458808:REF458809 ROA458808:ROB458809 RXW458808:RXX458809 SHS458808:SHT458809 SRO458808:SRP458809 TBK458808:TBL458809 TLG458808:TLH458809 TVC458808:TVD458809 UEY458808:UEZ458809 UOU458808:UOV458809 UYQ458808:UYR458809 VIM458808:VIN458809 VSI458808:VSJ458809 WCE458808:WCF458809 WMA458808:WMB458809 WVW458808:WVX458809 O524344:P524345 JK524344:JL524345 TG524344:TH524345 ADC524344:ADD524345 AMY524344:AMZ524345 AWU524344:AWV524345 BGQ524344:BGR524345 BQM524344:BQN524345 CAI524344:CAJ524345 CKE524344:CKF524345 CUA524344:CUB524345 DDW524344:DDX524345 DNS524344:DNT524345 DXO524344:DXP524345 EHK524344:EHL524345 ERG524344:ERH524345 FBC524344:FBD524345 FKY524344:FKZ524345 FUU524344:FUV524345 GEQ524344:GER524345 GOM524344:GON524345 GYI524344:GYJ524345 HIE524344:HIF524345 HSA524344:HSB524345 IBW524344:IBX524345 ILS524344:ILT524345 IVO524344:IVP524345 JFK524344:JFL524345 JPG524344:JPH524345 JZC524344:JZD524345 KIY524344:KIZ524345 KSU524344:KSV524345 LCQ524344:LCR524345 LMM524344:LMN524345 LWI524344:LWJ524345 MGE524344:MGF524345 MQA524344:MQB524345 MZW524344:MZX524345 NJS524344:NJT524345 NTO524344:NTP524345 ODK524344:ODL524345 ONG524344:ONH524345 OXC524344:OXD524345 PGY524344:PGZ524345 PQU524344:PQV524345 QAQ524344:QAR524345 QKM524344:QKN524345 QUI524344:QUJ524345 REE524344:REF524345 ROA524344:ROB524345 RXW524344:RXX524345 SHS524344:SHT524345 SRO524344:SRP524345 TBK524344:TBL524345 TLG524344:TLH524345 TVC524344:TVD524345 UEY524344:UEZ524345 UOU524344:UOV524345 UYQ524344:UYR524345 VIM524344:VIN524345 VSI524344:VSJ524345 WCE524344:WCF524345 WMA524344:WMB524345 WVW524344:WVX524345 O589880:P589881 JK589880:JL589881 TG589880:TH589881 ADC589880:ADD589881 AMY589880:AMZ589881 AWU589880:AWV589881 BGQ589880:BGR589881 BQM589880:BQN589881 CAI589880:CAJ589881 CKE589880:CKF589881 CUA589880:CUB589881 DDW589880:DDX589881 DNS589880:DNT589881 DXO589880:DXP589881 EHK589880:EHL589881 ERG589880:ERH589881 FBC589880:FBD589881 FKY589880:FKZ589881 FUU589880:FUV589881 GEQ589880:GER589881 GOM589880:GON589881 GYI589880:GYJ589881 HIE589880:HIF589881 HSA589880:HSB589881 IBW589880:IBX589881 ILS589880:ILT589881 IVO589880:IVP589881 JFK589880:JFL589881 JPG589880:JPH589881 JZC589880:JZD589881 KIY589880:KIZ589881 KSU589880:KSV589881 LCQ589880:LCR589881 LMM589880:LMN589881 LWI589880:LWJ589881 MGE589880:MGF589881 MQA589880:MQB589881 MZW589880:MZX589881 NJS589880:NJT589881 NTO589880:NTP589881 ODK589880:ODL589881 ONG589880:ONH589881 OXC589880:OXD589881 PGY589880:PGZ589881 PQU589880:PQV589881 QAQ589880:QAR589881 QKM589880:QKN589881 QUI589880:QUJ589881 REE589880:REF589881 ROA589880:ROB589881 RXW589880:RXX589881 SHS589880:SHT589881 SRO589880:SRP589881 TBK589880:TBL589881 TLG589880:TLH589881 TVC589880:TVD589881 UEY589880:UEZ589881 UOU589880:UOV589881 UYQ589880:UYR589881 VIM589880:VIN589881 VSI589880:VSJ589881 WCE589880:WCF589881 WMA589880:WMB589881 WVW589880:WVX589881 O655416:P655417 JK655416:JL655417 TG655416:TH655417 ADC655416:ADD655417 AMY655416:AMZ655417 AWU655416:AWV655417 BGQ655416:BGR655417 BQM655416:BQN655417 CAI655416:CAJ655417 CKE655416:CKF655417 CUA655416:CUB655417 DDW655416:DDX655417 DNS655416:DNT655417 DXO655416:DXP655417 EHK655416:EHL655417 ERG655416:ERH655417 FBC655416:FBD655417 FKY655416:FKZ655417 FUU655416:FUV655417 GEQ655416:GER655417 GOM655416:GON655417 GYI655416:GYJ655417 HIE655416:HIF655417 HSA655416:HSB655417 IBW655416:IBX655417 ILS655416:ILT655417 IVO655416:IVP655417 JFK655416:JFL655417 JPG655416:JPH655417 JZC655416:JZD655417 KIY655416:KIZ655417 KSU655416:KSV655417 LCQ655416:LCR655417 LMM655416:LMN655417 LWI655416:LWJ655417 MGE655416:MGF655417 MQA655416:MQB655417 MZW655416:MZX655417 NJS655416:NJT655417 NTO655416:NTP655417 ODK655416:ODL655417 ONG655416:ONH655417 OXC655416:OXD655417 PGY655416:PGZ655417 PQU655416:PQV655417 QAQ655416:QAR655417 QKM655416:QKN655417 QUI655416:QUJ655417 REE655416:REF655417 ROA655416:ROB655417 RXW655416:RXX655417 SHS655416:SHT655417 SRO655416:SRP655417 TBK655416:TBL655417 TLG655416:TLH655417 TVC655416:TVD655417 UEY655416:UEZ655417 UOU655416:UOV655417 UYQ655416:UYR655417 VIM655416:VIN655417 VSI655416:VSJ655417 WCE655416:WCF655417 WMA655416:WMB655417 WVW655416:WVX655417 O720952:P720953 JK720952:JL720953 TG720952:TH720953 ADC720952:ADD720953 AMY720952:AMZ720953 AWU720952:AWV720953 BGQ720952:BGR720953 BQM720952:BQN720953 CAI720952:CAJ720953 CKE720952:CKF720953 CUA720952:CUB720953 DDW720952:DDX720953 DNS720952:DNT720953 DXO720952:DXP720953 EHK720952:EHL720953 ERG720952:ERH720953 FBC720952:FBD720953 FKY720952:FKZ720953 FUU720952:FUV720953 GEQ720952:GER720953 GOM720952:GON720953 GYI720952:GYJ720953 HIE720952:HIF720953 HSA720952:HSB720953 IBW720952:IBX720953 ILS720952:ILT720953 IVO720952:IVP720953 JFK720952:JFL720953 JPG720952:JPH720953 JZC720952:JZD720953 KIY720952:KIZ720953 KSU720952:KSV720953 LCQ720952:LCR720953 LMM720952:LMN720953 LWI720952:LWJ720953 MGE720952:MGF720953 MQA720952:MQB720953 MZW720952:MZX720953 NJS720952:NJT720953 NTO720952:NTP720953 ODK720952:ODL720953 ONG720952:ONH720953 OXC720952:OXD720953 PGY720952:PGZ720953 PQU720952:PQV720953 QAQ720952:QAR720953 QKM720952:QKN720953 QUI720952:QUJ720953 REE720952:REF720953 ROA720952:ROB720953 RXW720952:RXX720953 SHS720952:SHT720953 SRO720952:SRP720953 TBK720952:TBL720953 TLG720952:TLH720953 TVC720952:TVD720953 UEY720952:UEZ720953 UOU720952:UOV720953 UYQ720952:UYR720953 VIM720952:VIN720953 VSI720952:VSJ720953 WCE720952:WCF720953 WMA720952:WMB720953 WVW720952:WVX720953 O786488:P786489 JK786488:JL786489 TG786488:TH786489 ADC786488:ADD786489 AMY786488:AMZ786489 AWU786488:AWV786489 BGQ786488:BGR786489 BQM786488:BQN786489 CAI786488:CAJ786489 CKE786488:CKF786489 CUA786488:CUB786489 DDW786488:DDX786489 DNS786488:DNT786489 DXO786488:DXP786489 EHK786488:EHL786489 ERG786488:ERH786489 FBC786488:FBD786489 FKY786488:FKZ786489 FUU786488:FUV786489 GEQ786488:GER786489 GOM786488:GON786489 GYI786488:GYJ786489 HIE786488:HIF786489 HSA786488:HSB786489 IBW786488:IBX786489 ILS786488:ILT786489 IVO786488:IVP786489 JFK786488:JFL786489 JPG786488:JPH786489 JZC786488:JZD786489 KIY786488:KIZ786489 KSU786488:KSV786489 LCQ786488:LCR786489 LMM786488:LMN786489 LWI786488:LWJ786489 MGE786488:MGF786489 MQA786488:MQB786489 MZW786488:MZX786489 NJS786488:NJT786489 NTO786488:NTP786489 ODK786488:ODL786489 ONG786488:ONH786489 OXC786488:OXD786489 PGY786488:PGZ786489 PQU786488:PQV786489 QAQ786488:QAR786489 QKM786488:QKN786489 QUI786488:QUJ786489 REE786488:REF786489 ROA786488:ROB786489 RXW786488:RXX786489 SHS786488:SHT786489 SRO786488:SRP786489 TBK786488:TBL786489 TLG786488:TLH786489 TVC786488:TVD786489 UEY786488:UEZ786489 UOU786488:UOV786489 UYQ786488:UYR786489 VIM786488:VIN786489 VSI786488:VSJ786489 WCE786488:WCF786489 WMA786488:WMB786489 WVW786488:WVX786489 O852024:P852025 JK852024:JL852025 TG852024:TH852025 ADC852024:ADD852025 AMY852024:AMZ852025 AWU852024:AWV852025 BGQ852024:BGR852025 BQM852024:BQN852025 CAI852024:CAJ852025 CKE852024:CKF852025 CUA852024:CUB852025 DDW852024:DDX852025 DNS852024:DNT852025 DXO852024:DXP852025 EHK852024:EHL852025 ERG852024:ERH852025 FBC852024:FBD852025 FKY852024:FKZ852025 FUU852024:FUV852025 GEQ852024:GER852025 GOM852024:GON852025 GYI852024:GYJ852025 HIE852024:HIF852025 HSA852024:HSB852025 IBW852024:IBX852025 ILS852024:ILT852025 IVO852024:IVP852025 JFK852024:JFL852025 JPG852024:JPH852025 JZC852024:JZD852025 KIY852024:KIZ852025 KSU852024:KSV852025 LCQ852024:LCR852025 LMM852024:LMN852025 LWI852024:LWJ852025 MGE852024:MGF852025 MQA852024:MQB852025 MZW852024:MZX852025 NJS852024:NJT852025 NTO852024:NTP852025 ODK852024:ODL852025 ONG852024:ONH852025 OXC852024:OXD852025 PGY852024:PGZ852025 PQU852024:PQV852025 QAQ852024:QAR852025 QKM852024:QKN852025 QUI852024:QUJ852025 REE852024:REF852025 ROA852024:ROB852025 RXW852024:RXX852025 SHS852024:SHT852025 SRO852024:SRP852025 TBK852024:TBL852025 TLG852024:TLH852025 TVC852024:TVD852025 UEY852024:UEZ852025 UOU852024:UOV852025 UYQ852024:UYR852025 VIM852024:VIN852025 VSI852024:VSJ852025 WCE852024:WCF852025 WMA852024:WMB852025 WVW852024:WVX852025 O917560:P917561 JK917560:JL917561 TG917560:TH917561 ADC917560:ADD917561 AMY917560:AMZ917561 AWU917560:AWV917561 BGQ917560:BGR917561 BQM917560:BQN917561 CAI917560:CAJ917561 CKE917560:CKF917561 CUA917560:CUB917561 DDW917560:DDX917561 DNS917560:DNT917561 DXO917560:DXP917561 EHK917560:EHL917561 ERG917560:ERH917561 FBC917560:FBD917561 FKY917560:FKZ917561 FUU917560:FUV917561 GEQ917560:GER917561 GOM917560:GON917561 GYI917560:GYJ917561 HIE917560:HIF917561 HSA917560:HSB917561 IBW917560:IBX917561 ILS917560:ILT917561 IVO917560:IVP917561 JFK917560:JFL917561 JPG917560:JPH917561 JZC917560:JZD917561 KIY917560:KIZ917561 KSU917560:KSV917561 LCQ917560:LCR917561 LMM917560:LMN917561 LWI917560:LWJ917561 MGE917560:MGF917561 MQA917560:MQB917561 MZW917560:MZX917561 NJS917560:NJT917561 NTO917560:NTP917561 ODK917560:ODL917561 ONG917560:ONH917561 OXC917560:OXD917561 PGY917560:PGZ917561 PQU917560:PQV917561 QAQ917560:QAR917561 QKM917560:QKN917561 QUI917560:QUJ917561 REE917560:REF917561 ROA917560:ROB917561 RXW917560:RXX917561 SHS917560:SHT917561 SRO917560:SRP917561 TBK917560:TBL917561 TLG917560:TLH917561 TVC917560:TVD917561 UEY917560:UEZ917561 UOU917560:UOV917561 UYQ917560:UYR917561 VIM917560:VIN917561 VSI917560:VSJ917561 WCE917560:WCF917561 WMA917560:WMB917561 WVW917560:WVX917561 O983096:P983097 JK983096:JL983097 TG983096:TH983097 ADC983096:ADD983097 AMY983096:AMZ983097 AWU983096:AWV983097 BGQ983096:BGR983097 BQM983096:BQN983097 CAI983096:CAJ983097 CKE983096:CKF983097 CUA983096:CUB983097 DDW983096:DDX983097 DNS983096:DNT983097 DXO983096:DXP983097 EHK983096:EHL983097 ERG983096:ERH983097 FBC983096:FBD983097 FKY983096:FKZ983097 FUU983096:FUV983097 GEQ983096:GER983097 GOM983096:GON983097 GYI983096:GYJ983097 HIE983096:HIF983097 HSA983096:HSB983097 IBW983096:IBX983097 ILS983096:ILT983097 IVO983096:IVP983097 JFK983096:JFL983097 JPG983096:JPH983097 JZC983096:JZD983097 KIY983096:KIZ983097 KSU983096:KSV983097 LCQ983096:LCR983097 LMM983096:LMN983097 LWI983096:LWJ983097 MGE983096:MGF983097 MQA983096:MQB983097 MZW983096:MZX983097 NJS983096:NJT983097 NTO983096:NTP983097 ODK983096:ODL983097 ONG983096:ONH983097 OXC983096:OXD983097 PGY983096:PGZ983097 PQU983096:PQV983097 QAQ983096:QAR983097 QKM983096:QKN983097 QUI983096:QUJ983097 REE983096:REF983097 ROA983096:ROB983097 RXW983096:RXX983097 SHS983096:SHT983097 SRO983096:SRP983097 TBK983096:TBL983097 TLG983096:TLH983097 TVC983096:TVD983097 UEY983096:UEZ983097 UOU983096:UOV983097 UYQ983096:UYR983097 VIM983096:VIN983097 VSI983096:VSJ983097 WCE983096:WCF983097 WMA983096:WMB983097 WVW983096:WVX983097 O63:P65 JK63:JL65 TG63:TH65 ADC63:ADD65 AMY63:AMZ65 AWU63:AWV65 BGQ63:BGR65 BQM63:BQN65 CAI63:CAJ65 CKE63:CKF65 CUA63:CUB65 DDW63:DDX65 DNS63:DNT65 DXO63:DXP65 EHK63:EHL65 ERG63:ERH65 FBC63:FBD65 FKY63:FKZ65 FUU63:FUV65 GEQ63:GER65 GOM63:GON65 GYI63:GYJ65 HIE63:HIF65 HSA63:HSB65 IBW63:IBX65 ILS63:ILT65 IVO63:IVP65 JFK63:JFL65 JPG63:JPH65 JZC63:JZD65 KIY63:KIZ65 KSU63:KSV65 LCQ63:LCR65 LMM63:LMN65 LWI63:LWJ65 MGE63:MGF65 MQA63:MQB65 MZW63:MZX65 NJS63:NJT65 NTO63:NTP65 ODK63:ODL65 ONG63:ONH65 OXC63:OXD65 PGY63:PGZ65 PQU63:PQV65 QAQ63:QAR65 QKM63:QKN65 QUI63:QUJ65 REE63:REF65 ROA63:ROB65 RXW63:RXX65 SHS63:SHT65 SRO63:SRP65 TBK63:TBL65 TLG63:TLH65 TVC63:TVD65 UEY63:UEZ65 UOU63:UOV65 UYQ63:UYR65 VIM63:VIN65 VSI63:VSJ65 WCE63:WCF65 WMA63:WMB65 WVW63:WVX65 O65599:P65601 JK65599:JL65601 TG65599:TH65601 ADC65599:ADD65601 AMY65599:AMZ65601 AWU65599:AWV65601 BGQ65599:BGR65601 BQM65599:BQN65601 CAI65599:CAJ65601 CKE65599:CKF65601 CUA65599:CUB65601 DDW65599:DDX65601 DNS65599:DNT65601 DXO65599:DXP65601 EHK65599:EHL65601 ERG65599:ERH65601 FBC65599:FBD65601 FKY65599:FKZ65601 FUU65599:FUV65601 GEQ65599:GER65601 GOM65599:GON65601 GYI65599:GYJ65601 HIE65599:HIF65601 HSA65599:HSB65601 IBW65599:IBX65601 ILS65599:ILT65601 IVO65599:IVP65601 JFK65599:JFL65601 JPG65599:JPH65601 JZC65599:JZD65601 KIY65599:KIZ65601 KSU65599:KSV65601 LCQ65599:LCR65601 LMM65599:LMN65601 LWI65599:LWJ65601 MGE65599:MGF65601 MQA65599:MQB65601 MZW65599:MZX65601 NJS65599:NJT65601 NTO65599:NTP65601 ODK65599:ODL65601 ONG65599:ONH65601 OXC65599:OXD65601 PGY65599:PGZ65601 PQU65599:PQV65601 QAQ65599:QAR65601 QKM65599:QKN65601 QUI65599:QUJ65601 REE65599:REF65601 ROA65599:ROB65601 RXW65599:RXX65601 SHS65599:SHT65601 SRO65599:SRP65601 TBK65599:TBL65601 TLG65599:TLH65601 TVC65599:TVD65601 UEY65599:UEZ65601 UOU65599:UOV65601 UYQ65599:UYR65601 VIM65599:VIN65601 VSI65599:VSJ65601 WCE65599:WCF65601 WMA65599:WMB65601 WVW65599:WVX65601 O131135:P131137 JK131135:JL131137 TG131135:TH131137 ADC131135:ADD131137 AMY131135:AMZ131137 AWU131135:AWV131137 BGQ131135:BGR131137 BQM131135:BQN131137 CAI131135:CAJ131137 CKE131135:CKF131137 CUA131135:CUB131137 DDW131135:DDX131137 DNS131135:DNT131137 DXO131135:DXP131137 EHK131135:EHL131137 ERG131135:ERH131137 FBC131135:FBD131137 FKY131135:FKZ131137 FUU131135:FUV131137 GEQ131135:GER131137 GOM131135:GON131137 GYI131135:GYJ131137 HIE131135:HIF131137 HSA131135:HSB131137 IBW131135:IBX131137 ILS131135:ILT131137 IVO131135:IVP131137 JFK131135:JFL131137 JPG131135:JPH131137 JZC131135:JZD131137 KIY131135:KIZ131137 KSU131135:KSV131137 LCQ131135:LCR131137 LMM131135:LMN131137 LWI131135:LWJ131137 MGE131135:MGF131137 MQA131135:MQB131137 MZW131135:MZX131137 NJS131135:NJT131137 NTO131135:NTP131137 ODK131135:ODL131137 ONG131135:ONH131137 OXC131135:OXD131137 PGY131135:PGZ131137 PQU131135:PQV131137 QAQ131135:QAR131137 QKM131135:QKN131137 QUI131135:QUJ131137 REE131135:REF131137 ROA131135:ROB131137 RXW131135:RXX131137 SHS131135:SHT131137 SRO131135:SRP131137 TBK131135:TBL131137 TLG131135:TLH131137 TVC131135:TVD131137 UEY131135:UEZ131137 UOU131135:UOV131137 UYQ131135:UYR131137 VIM131135:VIN131137 VSI131135:VSJ131137 WCE131135:WCF131137 WMA131135:WMB131137 WVW131135:WVX131137 O196671:P196673 JK196671:JL196673 TG196671:TH196673 ADC196671:ADD196673 AMY196671:AMZ196673 AWU196671:AWV196673 BGQ196671:BGR196673 BQM196671:BQN196673 CAI196671:CAJ196673 CKE196671:CKF196673 CUA196671:CUB196673 DDW196671:DDX196673 DNS196671:DNT196673 DXO196671:DXP196673 EHK196671:EHL196673 ERG196671:ERH196673 FBC196671:FBD196673 FKY196671:FKZ196673 FUU196671:FUV196673 GEQ196671:GER196673 GOM196671:GON196673 GYI196671:GYJ196673 HIE196671:HIF196673 HSA196671:HSB196673 IBW196671:IBX196673 ILS196671:ILT196673 IVO196671:IVP196673 JFK196671:JFL196673 JPG196671:JPH196673 JZC196671:JZD196673 KIY196671:KIZ196673 KSU196671:KSV196673 LCQ196671:LCR196673 LMM196671:LMN196673 LWI196671:LWJ196673 MGE196671:MGF196673 MQA196671:MQB196673 MZW196671:MZX196673 NJS196671:NJT196673 NTO196671:NTP196673 ODK196671:ODL196673 ONG196671:ONH196673 OXC196671:OXD196673 PGY196671:PGZ196673 PQU196671:PQV196673 QAQ196671:QAR196673 QKM196671:QKN196673 QUI196671:QUJ196673 REE196671:REF196673 ROA196671:ROB196673 RXW196671:RXX196673 SHS196671:SHT196673 SRO196671:SRP196673 TBK196671:TBL196673 TLG196671:TLH196673 TVC196671:TVD196673 UEY196671:UEZ196673 UOU196671:UOV196673 UYQ196671:UYR196673 VIM196671:VIN196673 VSI196671:VSJ196673 WCE196671:WCF196673 WMA196671:WMB196673 WVW196671:WVX196673 O262207:P262209 JK262207:JL262209 TG262207:TH262209 ADC262207:ADD262209 AMY262207:AMZ262209 AWU262207:AWV262209 BGQ262207:BGR262209 BQM262207:BQN262209 CAI262207:CAJ262209 CKE262207:CKF262209 CUA262207:CUB262209 DDW262207:DDX262209 DNS262207:DNT262209 DXO262207:DXP262209 EHK262207:EHL262209 ERG262207:ERH262209 FBC262207:FBD262209 FKY262207:FKZ262209 FUU262207:FUV262209 GEQ262207:GER262209 GOM262207:GON262209 GYI262207:GYJ262209 HIE262207:HIF262209 HSA262207:HSB262209 IBW262207:IBX262209 ILS262207:ILT262209 IVO262207:IVP262209 JFK262207:JFL262209 JPG262207:JPH262209 JZC262207:JZD262209 KIY262207:KIZ262209 KSU262207:KSV262209 LCQ262207:LCR262209 LMM262207:LMN262209 LWI262207:LWJ262209 MGE262207:MGF262209 MQA262207:MQB262209 MZW262207:MZX262209 NJS262207:NJT262209 NTO262207:NTP262209 ODK262207:ODL262209 ONG262207:ONH262209 OXC262207:OXD262209 PGY262207:PGZ262209 PQU262207:PQV262209 QAQ262207:QAR262209 QKM262207:QKN262209 QUI262207:QUJ262209 REE262207:REF262209 ROA262207:ROB262209 RXW262207:RXX262209 SHS262207:SHT262209 SRO262207:SRP262209 TBK262207:TBL262209 TLG262207:TLH262209 TVC262207:TVD262209 UEY262207:UEZ262209 UOU262207:UOV262209 UYQ262207:UYR262209 VIM262207:VIN262209 VSI262207:VSJ262209 WCE262207:WCF262209 WMA262207:WMB262209 WVW262207:WVX262209 O327743:P327745 JK327743:JL327745 TG327743:TH327745 ADC327743:ADD327745 AMY327743:AMZ327745 AWU327743:AWV327745 BGQ327743:BGR327745 BQM327743:BQN327745 CAI327743:CAJ327745 CKE327743:CKF327745 CUA327743:CUB327745 DDW327743:DDX327745 DNS327743:DNT327745 DXO327743:DXP327745 EHK327743:EHL327745 ERG327743:ERH327745 FBC327743:FBD327745 FKY327743:FKZ327745 FUU327743:FUV327745 GEQ327743:GER327745 GOM327743:GON327745 GYI327743:GYJ327745 HIE327743:HIF327745 HSA327743:HSB327745 IBW327743:IBX327745 ILS327743:ILT327745 IVO327743:IVP327745 JFK327743:JFL327745 JPG327743:JPH327745 JZC327743:JZD327745 KIY327743:KIZ327745 KSU327743:KSV327745 LCQ327743:LCR327745 LMM327743:LMN327745 LWI327743:LWJ327745 MGE327743:MGF327745 MQA327743:MQB327745 MZW327743:MZX327745 NJS327743:NJT327745 NTO327743:NTP327745 ODK327743:ODL327745 ONG327743:ONH327745 OXC327743:OXD327745 PGY327743:PGZ327745 PQU327743:PQV327745 QAQ327743:QAR327745 QKM327743:QKN327745 QUI327743:QUJ327745 REE327743:REF327745 ROA327743:ROB327745 RXW327743:RXX327745 SHS327743:SHT327745 SRO327743:SRP327745 TBK327743:TBL327745 TLG327743:TLH327745 TVC327743:TVD327745 UEY327743:UEZ327745 UOU327743:UOV327745 UYQ327743:UYR327745 VIM327743:VIN327745 VSI327743:VSJ327745 WCE327743:WCF327745 WMA327743:WMB327745 WVW327743:WVX327745 O393279:P393281 JK393279:JL393281 TG393279:TH393281 ADC393279:ADD393281 AMY393279:AMZ393281 AWU393279:AWV393281 BGQ393279:BGR393281 BQM393279:BQN393281 CAI393279:CAJ393281 CKE393279:CKF393281 CUA393279:CUB393281 DDW393279:DDX393281 DNS393279:DNT393281 DXO393279:DXP393281 EHK393279:EHL393281 ERG393279:ERH393281 FBC393279:FBD393281 FKY393279:FKZ393281 FUU393279:FUV393281 GEQ393279:GER393281 GOM393279:GON393281 GYI393279:GYJ393281 HIE393279:HIF393281 HSA393279:HSB393281 IBW393279:IBX393281 ILS393279:ILT393281 IVO393279:IVP393281 JFK393279:JFL393281 JPG393279:JPH393281 JZC393279:JZD393281 KIY393279:KIZ393281 KSU393279:KSV393281 LCQ393279:LCR393281 LMM393279:LMN393281 LWI393279:LWJ393281 MGE393279:MGF393281 MQA393279:MQB393281 MZW393279:MZX393281 NJS393279:NJT393281 NTO393279:NTP393281 ODK393279:ODL393281 ONG393279:ONH393281 OXC393279:OXD393281 PGY393279:PGZ393281 PQU393279:PQV393281 QAQ393279:QAR393281 QKM393279:QKN393281 QUI393279:QUJ393281 REE393279:REF393281 ROA393279:ROB393281 RXW393279:RXX393281 SHS393279:SHT393281 SRO393279:SRP393281 TBK393279:TBL393281 TLG393279:TLH393281 TVC393279:TVD393281 UEY393279:UEZ393281 UOU393279:UOV393281 UYQ393279:UYR393281 VIM393279:VIN393281 VSI393279:VSJ393281 WCE393279:WCF393281 WMA393279:WMB393281 WVW393279:WVX393281 O458815:P458817 JK458815:JL458817 TG458815:TH458817 ADC458815:ADD458817 AMY458815:AMZ458817 AWU458815:AWV458817 BGQ458815:BGR458817 BQM458815:BQN458817 CAI458815:CAJ458817 CKE458815:CKF458817 CUA458815:CUB458817 DDW458815:DDX458817 DNS458815:DNT458817 DXO458815:DXP458817 EHK458815:EHL458817 ERG458815:ERH458817 FBC458815:FBD458817 FKY458815:FKZ458817 FUU458815:FUV458817 GEQ458815:GER458817 GOM458815:GON458817 GYI458815:GYJ458817 HIE458815:HIF458817 HSA458815:HSB458817 IBW458815:IBX458817 ILS458815:ILT458817 IVO458815:IVP458817 JFK458815:JFL458817 JPG458815:JPH458817 JZC458815:JZD458817 KIY458815:KIZ458817 KSU458815:KSV458817 LCQ458815:LCR458817 LMM458815:LMN458817 LWI458815:LWJ458817 MGE458815:MGF458817 MQA458815:MQB458817 MZW458815:MZX458817 NJS458815:NJT458817 NTO458815:NTP458817 ODK458815:ODL458817 ONG458815:ONH458817 OXC458815:OXD458817 PGY458815:PGZ458817 PQU458815:PQV458817 QAQ458815:QAR458817 QKM458815:QKN458817 QUI458815:QUJ458817 REE458815:REF458817 ROA458815:ROB458817 RXW458815:RXX458817 SHS458815:SHT458817 SRO458815:SRP458817 TBK458815:TBL458817 TLG458815:TLH458817 TVC458815:TVD458817 UEY458815:UEZ458817 UOU458815:UOV458817 UYQ458815:UYR458817 VIM458815:VIN458817 VSI458815:VSJ458817 WCE458815:WCF458817 WMA458815:WMB458817 WVW458815:WVX458817 O524351:P524353 JK524351:JL524353 TG524351:TH524353 ADC524351:ADD524353 AMY524351:AMZ524353 AWU524351:AWV524353 BGQ524351:BGR524353 BQM524351:BQN524353 CAI524351:CAJ524353 CKE524351:CKF524353 CUA524351:CUB524353 DDW524351:DDX524353 DNS524351:DNT524353 DXO524351:DXP524353 EHK524351:EHL524353 ERG524351:ERH524353 FBC524351:FBD524353 FKY524351:FKZ524353 FUU524351:FUV524353 GEQ524351:GER524353 GOM524351:GON524353 GYI524351:GYJ524353 HIE524351:HIF524353 HSA524351:HSB524353 IBW524351:IBX524353 ILS524351:ILT524353 IVO524351:IVP524353 JFK524351:JFL524353 JPG524351:JPH524353 JZC524351:JZD524353 KIY524351:KIZ524353 KSU524351:KSV524353 LCQ524351:LCR524353 LMM524351:LMN524353 LWI524351:LWJ524353 MGE524351:MGF524353 MQA524351:MQB524353 MZW524351:MZX524353 NJS524351:NJT524353 NTO524351:NTP524353 ODK524351:ODL524353 ONG524351:ONH524353 OXC524351:OXD524353 PGY524351:PGZ524353 PQU524351:PQV524353 QAQ524351:QAR524353 QKM524351:QKN524353 QUI524351:QUJ524353 REE524351:REF524353 ROA524351:ROB524353 RXW524351:RXX524353 SHS524351:SHT524353 SRO524351:SRP524353 TBK524351:TBL524353 TLG524351:TLH524353 TVC524351:TVD524353 UEY524351:UEZ524353 UOU524351:UOV524353 UYQ524351:UYR524353 VIM524351:VIN524353 VSI524351:VSJ524353 WCE524351:WCF524353 WMA524351:WMB524353 WVW524351:WVX524353 O589887:P589889 JK589887:JL589889 TG589887:TH589889 ADC589887:ADD589889 AMY589887:AMZ589889 AWU589887:AWV589889 BGQ589887:BGR589889 BQM589887:BQN589889 CAI589887:CAJ589889 CKE589887:CKF589889 CUA589887:CUB589889 DDW589887:DDX589889 DNS589887:DNT589889 DXO589887:DXP589889 EHK589887:EHL589889 ERG589887:ERH589889 FBC589887:FBD589889 FKY589887:FKZ589889 FUU589887:FUV589889 GEQ589887:GER589889 GOM589887:GON589889 GYI589887:GYJ589889 HIE589887:HIF589889 HSA589887:HSB589889 IBW589887:IBX589889 ILS589887:ILT589889 IVO589887:IVP589889 JFK589887:JFL589889 JPG589887:JPH589889 JZC589887:JZD589889 KIY589887:KIZ589889 KSU589887:KSV589889 LCQ589887:LCR589889 LMM589887:LMN589889 LWI589887:LWJ589889 MGE589887:MGF589889 MQA589887:MQB589889 MZW589887:MZX589889 NJS589887:NJT589889 NTO589887:NTP589889 ODK589887:ODL589889 ONG589887:ONH589889 OXC589887:OXD589889 PGY589887:PGZ589889 PQU589887:PQV589889 QAQ589887:QAR589889 QKM589887:QKN589889 QUI589887:QUJ589889 REE589887:REF589889 ROA589887:ROB589889 RXW589887:RXX589889 SHS589887:SHT589889 SRO589887:SRP589889 TBK589887:TBL589889 TLG589887:TLH589889 TVC589887:TVD589889 UEY589887:UEZ589889 UOU589887:UOV589889 UYQ589887:UYR589889 VIM589887:VIN589889 VSI589887:VSJ589889 WCE589887:WCF589889 WMA589887:WMB589889 WVW589887:WVX589889 O655423:P655425 JK655423:JL655425 TG655423:TH655425 ADC655423:ADD655425 AMY655423:AMZ655425 AWU655423:AWV655425 BGQ655423:BGR655425 BQM655423:BQN655425 CAI655423:CAJ655425 CKE655423:CKF655425 CUA655423:CUB655425 DDW655423:DDX655425 DNS655423:DNT655425 DXO655423:DXP655425 EHK655423:EHL655425 ERG655423:ERH655425 FBC655423:FBD655425 FKY655423:FKZ655425 FUU655423:FUV655425 GEQ655423:GER655425 GOM655423:GON655425 GYI655423:GYJ655425 HIE655423:HIF655425 HSA655423:HSB655425 IBW655423:IBX655425 ILS655423:ILT655425 IVO655423:IVP655425 JFK655423:JFL655425 JPG655423:JPH655425 JZC655423:JZD655425 KIY655423:KIZ655425 KSU655423:KSV655425 LCQ655423:LCR655425 LMM655423:LMN655425 LWI655423:LWJ655425 MGE655423:MGF655425 MQA655423:MQB655425 MZW655423:MZX655425 NJS655423:NJT655425 NTO655423:NTP655425 ODK655423:ODL655425 ONG655423:ONH655425 OXC655423:OXD655425 PGY655423:PGZ655425 PQU655423:PQV655425 QAQ655423:QAR655425 QKM655423:QKN655425 QUI655423:QUJ655425 REE655423:REF655425 ROA655423:ROB655425 RXW655423:RXX655425 SHS655423:SHT655425 SRO655423:SRP655425 TBK655423:TBL655425 TLG655423:TLH655425 TVC655423:TVD655425 UEY655423:UEZ655425 UOU655423:UOV655425 UYQ655423:UYR655425 VIM655423:VIN655425 VSI655423:VSJ655425 WCE655423:WCF655425 WMA655423:WMB655425 WVW655423:WVX655425 O720959:P720961 JK720959:JL720961 TG720959:TH720961 ADC720959:ADD720961 AMY720959:AMZ720961 AWU720959:AWV720961 BGQ720959:BGR720961 BQM720959:BQN720961 CAI720959:CAJ720961 CKE720959:CKF720961 CUA720959:CUB720961 DDW720959:DDX720961 DNS720959:DNT720961 DXO720959:DXP720961 EHK720959:EHL720961 ERG720959:ERH720961 FBC720959:FBD720961 FKY720959:FKZ720961 FUU720959:FUV720961 GEQ720959:GER720961 GOM720959:GON720961 GYI720959:GYJ720961 HIE720959:HIF720961 HSA720959:HSB720961 IBW720959:IBX720961 ILS720959:ILT720961 IVO720959:IVP720961 JFK720959:JFL720961 JPG720959:JPH720961 JZC720959:JZD720961 KIY720959:KIZ720961 KSU720959:KSV720961 LCQ720959:LCR720961 LMM720959:LMN720961 LWI720959:LWJ720961 MGE720959:MGF720961 MQA720959:MQB720961 MZW720959:MZX720961 NJS720959:NJT720961 NTO720959:NTP720961 ODK720959:ODL720961 ONG720959:ONH720961 OXC720959:OXD720961 PGY720959:PGZ720961 PQU720959:PQV720961 QAQ720959:QAR720961 QKM720959:QKN720961 QUI720959:QUJ720961 REE720959:REF720961 ROA720959:ROB720961 RXW720959:RXX720961 SHS720959:SHT720961 SRO720959:SRP720961 TBK720959:TBL720961 TLG720959:TLH720961 TVC720959:TVD720961 UEY720959:UEZ720961 UOU720959:UOV720961 UYQ720959:UYR720961 VIM720959:VIN720961 VSI720959:VSJ720961 WCE720959:WCF720961 WMA720959:WMB720961 WVW720959:WVX720961 O786495:P786497 JK786495:JL786497 TG786495:TH786497 ADC786495:ADD786497 AMY786495:AMZ786497 AWU786495:AWV786497 BGQ786495:BGR786497 BQM786495:BQN786497 CAI786495:CAJ786497 CKE786495:CKF786497 CUA786495:CUB786497 DDW786495:DDX786497 DNS786495:DNT786497 DXO786495:DXP786497 EHK786495:EHL786497 ERG786495:ERH786497 FBC786495:FBD786497 FKY786495:FKZ786497 FUU786495:FUV786497 GEQ786495:GER786497 GOM786495:GON786497 GYI786495:GYJ786497 HIE786495:HIF786497 HSA786495:HSB786497 IBW786495:IBX786497 ILS786495:ILT786497 IVO786495:IVP786497 JFK786495:JFL786497 JPG786495:JPH786497 JZC786495:JZD786497 KIY786495:KIZ786497 KSU786495:KSV786497 LCQ786495:LCR786497 LMM786495:LMN786497 LWI786495:LWJ786497 MGE786495:MGF786497 MQA786495:MQB786497 MZW786495:MZX786497 NJS786495:NJT786497 NTO786495:NTP786497 ODK786495:ODL786497 ONG786495:ONH786497 OXC786495:OXD786497 PGY786495:PGZ786497 PQU786495:PQV786497 QAQ786495:QAR786497 QKM786495:QKN786497 QUI786495:QUJ786497 REE786495:REF786497 ROA786495:ROB786497 RXW786495:RXX786497 SHS786495:SHT786497 SRO786495:SRP786497 TBK786495:TBL786497 TLG786495:TLH786497 TVC786495:TVD786497 UEY786495:UEZ786497 UOU786495:UOV786497 UYQ786495:UYR786497 VIM786495:VIN786497 VSI786495:VSJ786497 WCE786495:WCF786497 WMA786495:WMB786497 WVW786495:WVX786497 O852031:P852033 JK852031:JL852033 TG852031:TH852033 ADC852031:ADD852033 AMY852031:AMZ852033 AWU852031:AWV852033 BGQ852031:BGR852033 BQM852031:BQN852033 CAI852031:CAJ852033 CKE852031:CKF852033 CUA852031:CUB852033 DDW852031:DDX852033 DNS852031:DNT852033 DXO852031:DXP852033 EHK852031:EHL852033 ERG852031:ERH852033 FBC852031:FBD852033 FKY852031:FKZ852033 FUU852031:FUV852033 GEQ852031:GER852033 GOM852031:GON852033 GYI852031:GYJ852033 HIE852031:HIF852033 HSA852031:HSB852033 IBW852031:IBX852033 ILS852031:ILT852033 IVO852031:IVP852033 JFK852031:JFL852033 JPG852031:JPH852033 JZC852031:JZD852033 KIY852031:KIZ852033 KSU852031:KSV852033 LCQ852031:LCR852033 LMM852031:LMN852033 LWI852031:LWJ852033 MGE852031:MGF852033 MQA852031:MQB852033 MZW852031:MZX852033 NJS852031:NJT852033 NTO852031:NTP852033 ODK852031:ODL852033 ONG852031:ONH852033 OXC852031:OXD852033 PGY852031:PGZ852033 PQU852031:PQV852033 QAQ852031:QAR852033 QKM852031:QKN852033 QUI852031:QUJ852033 REE852031:REF852033 ROA852031:ROB852033 RXW852031:RXX852033 SHS852031:SHT852033 SRO852031:SRP852033 TBK852031:TBL852033 TLG852031:TLH852033 TVC852031:TVD852033 UEY852031:UEZ852033 UOU852031:UOV852033 UYQ852031:UYR852033 VIM852031:VIN852033 VSI852031:VSJ852033 WCE852031:WCF852033 WMA852031:WMB852033 WVW852031:WVX852033 O917567:P917569 JK917567:JL917569 TG917567:TH917569 ADC917567:ADD917569 AMY917567:AMZ917569 AWU917567:AWV917569 BGQ917567:BGR917569 BQM917567:BQN917569 CAI917567:CAJ917569 CKE917567:CKF917569 CUA917567:CUB917569 DDW917567:DDX917569 DNS917567:DNT917569 DXO917567:DXP917569 EHK917567:EHL917569 ERG917567:ERH917569 FBC917567:FBD917569 FKY917567:FKZ917569 FUU917567:FUV917569 GEQ917567:GER917569 GOM917567:GON917569 GYI917567:GYJ917569 HIE917567:HIF917569 HSA917567:HSB917569 IBW917567:IBX917569 ILS917567:ILT917569 IVO917567:IVP917569 JFK917567:JFL917569 JPG917567:JPH917569 JZC917567:JZD917569 KIY917567:KIZ917569 KSU917567:KSV917569 LCQ917567:LCR917569 LMM917567:LMN917569 LWI917567:LWJ917569 MGE917567:MGF917569 MQA917567:MQB917569 MZW917567:MZX917569 NJS917567:NJT917569 NTO917567:NTP917569 ODK917567:ODL917569 ONG917567:ONH917569 OXC917567:OXD917569 PGY917567:PGZ917569 PQU917567:PQV917569 QAQ917567:QAR917569 QKM917567:QKN917569 QUI917567:QUJ917569 REE917567:REF917569 ROA917567:ROB917569 RXW917567:RXX917569 SHS917567:SHT917569 SRO917567:SRP917569 TBK917567:TBL917569 TLG917567:TLH917569 TVC917567:TVD917569 UEY917567:UEZ917569 UOU917567:UOV917569 UYQ917567:UYR917569 VIM917567:VIN917569 VSI917567:VSJ917569 WCE917567:WCF917569 WMA917567:WMB917569 WVW917567:WVX917569 O983103:P983105 JK983103:JL983105 TG983103:TH983105 ADC983103:ADD983105 AMY983103:AMZ983105 AWU983103:AWV983105 BGQ983103:BGR983105 BQM983103:BQN983105 CAI983103:CAJ983105 CKE983103:CKF983105 CUA983103:CUB983105 DDW983103:DDX983105 DNS983103:DNT983105 DXO983103:DXP983105 EHK983103:EHL983105 ERG983103:ERH983105 FBC983103:FBD983105 FKY983103:FKZ983105 FUU983103:FUV983105 GEQ983103:GER983105 GOM983103:GON983105 GYI983103:GYJ983105 HIE983103:HIF983105 HSA983103:HSB983105 IBW983103:IBX983105 ILS983103:ILT983105 IVO983103:IVP983105 JFK983103:JFL983105 JPG983103:JPH983105 JZC983103:JZD983105 KIY983103:KIZ983105 KSU983103:KSV983105 LCQ983103:LCR983105 LMM983103:LMN983105 LWI983103:LWJ983105 MGE983103:MGF983105 MQA983103:MQB983105 MZW983103:MZX983105 NJS983103:NJT983105 NTO983103:NTP983105 ODK983103:ODL983105 ONG983103:ONH983105 OXC983103:OXD983105 PGY983103:PGZ983105 PQU983103:PQV983105 QAQ983103:QAR983105 QKM983103:QKN983105 QUI983103:QUJ983105 REE983103:REF983105 ROA983103:ROB983105 RXW983103:RXX983105 SHS983103:SHT983105 SRO983103:SRP983105 TBK983103:TBL983105 TLG983103:TLH983105 TVC983103:TVD983105 UEY983103:UEZ983105 UOU983103:UOV983105 UYQ983103:UYR983105 VIM983103:VIN983105 VSI983103:VSJ983105 WCE983103:WCF983105 WMA983103:WMB983105 WVW983103:WVX983105 O58 JK58 TG58 ADC58 AMY58 AWU58 BGQ58 BQM58 CAI58 CKE58 CUA58 DDW58 DNS58 DXO58 EHK58 ERG58 FBC58 FKY58 FUU58 GEQ58 GOM58 GYI58 HIE58 HSA58 IBW58 ILS58 IVO58 JFK58 JPG58 JZC58 KIY58 KSU58 LCQ58 LMM58 LWI58 MGE58 MQA58 MZW58 NJS58 NTO58 ODK58 ONG58 OXC58 PGY58 PQU58 QAQ58 QKM58 QUI58 REE58 ROA58 RXW58 SHS58 SRO58 TBK58 TLG58 TVC58 UEY58 UOU58 UYQ58 VIM58 VSI58 WCE58 WMA58 WVW58 O65594 JK65594 TG65594 ADC65594 AMY65594 AWU65594 BGQ65594 BQM65594 CAI65594 CKE65594 CUA65594 DDW65594 DNS65594 DXO65594 EHK65594 ERG65594 FBC65594 FKY65594 FUU65594 GEQ65594 GOM65594 GYI65594 HIE65594 HSA65594 IBW65594 ILS65594 IVO65594 JFK65594 JPG65594 JZC65594 KIY65594 KSU65594 LCQ65594 LMM65594 LWI65594 MGE65594 MQA65594 MZW65594 NJS65594 NTO65594 ODK65594 ONG65594 OXC65594 PGY65594 PQU65594 QAQ65594 QKM65594 QUI65594 REE65594 ROA65594 RXW65594 SHS65594 SRO65594 TBK65594 TLG65594 TVC65594 UEY65594 UOU65594 UYQ65594 VIM65594 VSI65594 WCE65594 WMA65594 WVW65594 O131130 JK131130 TG131130 ADC131130 AMY131130 AWU131130 BGQ131130 BQM131130 CAI131130 CKE131130 CUA131130 DDW131130 DNS131130 DXO131130 EHK131130 ERG131130 FBC131130 FKY131130 FUU131130 GEQ131130 GOM131130 GYI131130 HIE131130 HSA131130 IBW131130 ILS131130 IVO131130 JFK131130 JPG131130 JZC131130 KIY131130 KSU131130 LCQ131130 LMM131130 LWI131130 MGE131130 MQA131130 MZW131130 NJS131130 NTO131130 ODK131130 ONG131130 OXC131130 PGY131130 PQU131130 QAQ131130 QKM131130 QUI131130 REE131130 ROA131130 RXW131130 SHS131130 SRO131130 TBK131130 TLG131130 TVC131130 UEY131130 UOU131130 UYQ131130 VIM131130 VSI131130 WCE131130 WMA131130 WVW131130 O196666 JK196666 TG196666 ADC196666 AMY196666 AWU196666 BGQ196666 BQM196666 CAI196666 CKE196666 CUA196666 DDW196666 DNS196666 DXO196666 EHK196666 ERG196666 FBC196666 FKY196666 FUU196666 GEQ196666 GOM196666 GYI196666 HIE196666 HSA196666 IBW196666 ILS196666 IVO196666 JFK196666 JPG196666 JZC196666 KIY196666 KSU196666 LCQ196666 LMM196666 LWI196666 MGE196666 MQA196666 MZW196666 NJS196666 NTO196666 ODK196666 ONG196666 OXC196666 PGY196666 PQU196666 QAQ196666 QKM196666 QUI196666 REE196666 ROA196666 RXW196666 SHS196666 SRO196666 TBK196666 TLG196666 TVC196666 UEY196666 UOU196666 UYQ196666 VIM196666 VSI196666 WCE196666 WMA196666 WVW196666 O262202 JK262202 TG262202 ADC262202 AMY262202 AWU262202 BGQ262202 BQM262202 CAI262202 CKE262202 CUA262202 DDW262202 DNS262202 DXO262202 EHK262202 ERG262202 FBC262202 FKY262202 FUU262202 GEQ262202 GOM262202 GYI262202 HIE262202 HSA262202 IBW262202 ILS262202 IVO262202 JFK262202 JPG262202 JZC262202 KIY262202 KSU262202 LCQ262202 LMM262202 LWI262202 MGE262202 MQA262202 MZW262202 NJS262202 NTO262202 ODK262202 ONG262202 OXC262202 PGY262202 PQU262202 QAQ262202 QKM262202 QUI262202 REE262202 ROA262202 RXW262202 SHS262202 SRO262202 TBK262202 TLG262202 TVC262202 UEY262202 UOU262202 UYQ262202 VIM262202 VSI262202 WCE262202 WMA262202 WVW262202 O327738 JK327738 TG327738 ADC327738 AMY327738 AWU327738 BGQ327738 BQM327738 CAI327738 CKE327738 CUA327738 DDW327738 DNS327738 DXO327738 EHK327738 ERG327738 FBC327738 FKY327738 FUU327738 GEQ327738 GOM327738 GYI327738 HIE327738 HSA327738 IBW327738 ILS327738 IVO327738 JFK327738 JPG327738 JZC327738 KIY327738 KSU327738 LCQ327738 LMM327738 LWI327738 MGE327738 MQA327738 MZW327738 NJS327738 NTO327738 ODK327738 ONG327738 OXC327738 PGY327738 PQU327738 QAQ327738 QKM327738 QUI327738 REE327738 ROA327738 RXW327738 SHS327738 SRO327738 TBK327738 TLG327738 TVC327738 UEY327738 UOU327738 UYQ327738 VIM327738 VSI327738 WCE327738 WMA327738 WVW327738 O393274 JK393274 TG393274 ADC393274 AMY393274 AWU393274 BGQ393274 BQM393274 CAI393274 CKE393274 CUA393274 DDW393274 DNS393274 DXO393274 EHK393274 ERG393274 FBC393274 FKY393274 FUU393274 GEQ393274 GOM393274 GYI393274 HIE393274 HSA393274 IBW393274 ILS393274 IVO393274 JFK393274 JPG393274 JZC393274 KIY393274 KSU393274 LCQ393274 LMM393274 LWI393274 MGE393274 MQA393274 MZW393274 NJS393274 NTO393274 ODK393274 ONG393274 OXC393274 PGY393274 PQU393274 QAQ393274 QKM393274 QUI393274 REE393274 ROA393274 RXW393274 SHS393274 SRO393274 TBK393274 TLG393274 TVC393274 UEY393274 UOU393274 UYQ393274 VIM393274 VSI393274 WCE393274 WMA393274 WVW393274 O458810 JK458810 TG458810 ADC458810 AMY458810 AWU458810 BGQ458810 BQM458810 CAI458810 CKE458810 CUA458810 DDW458810 DNS458810 DXO458810 EHK458810 ERG458810 FBC458810 FKY458810 FUU458810 GEQ458810 GOM458810 GYI458810 HIE458810 HSA458810 IBW458810 ILS458810 IVO458810 JFK458810 JPG458810 JZC458810 KIY458810 KSU458810 LCQ458810 LMM458810 LWI458810 MGE458810 MQA458810 MZW458810 NJS458810 NTO458810 ODK458810 ONG458810 OXC458810 PGY458810 PQU458810 QAQ458810 QKM458810 QUI458810 REE458810 ROA458810 RXW458810 SHS458810 SRO458810 TBK458810 TLG458810 TVC458810 UEY458810 UOU458810 UYQ458810 VIM458810 VSI458810 WCE458810 WMA458810 WVW458810 O524346 JK524346 TG524346 ADC524346 AMY524346 AWU524346 BGQ524346 BQM524346 CAI524346 CKE524346 CUA524346 DDW524346 DNS524346 DXO524346 EHK524346 ERG524346 FBC524346 FKY524346 FUU524346 GEQ524346 GOM524346 GYI524346 HIE524346 HSA524346 IBW524346 ILS524346 IVO524346 JFK524346 JPG524346 JZC524346 KIY524346 KSU524346 LCQ524346 LMM524346 LWI524346 MGE524346 MQA524346 MZW524346 NJS524346 NTO524346 ODK524346 ONG524346 OXC524346 PGY524346 PQU524346 QAQ524346 QKM524346 QUI524346 REE524346 ROA524346 RXW524346 SHS524346 SRO524346 TBK524346 TLG524346 TVC524346 UEY524346 UOU524346 UYQ524346 VIM524346 VSI524346 WCE524346 WMA524346 WVW524346 O589882 JK589882 TG589882 ADC589882 AMY589882 AWU589882 BGQ589882 BQM589882 CAI589882 CKE589882 CUA589882 DDW589882 DNS589882 DXO589882 EHK589882 ERG589882 FBC589882 FKY589882 FUU589882 GEQ589882 GOM589882 GYI589882 HIE589882 HSA589882 IBW589882 ILS589882 IVO589882 JFK589882 JPG589882 JZC589882 KIY589882 KSU589882 LCQ589882 LMM589882 LWI589882 MGE589882 MQA589882 MZW589882 NJS589882 NTO589882 ODK589882 ONG589882 OXC589882 PGY589882 PQU589882 QAQ589882 QKM589882 QUI589882 REE589882 ROA589882 RXW589882 SHS589882 SRO589882 TBK589882 TLG589882 TVC589882 UEY589882 UOU589882 UYQ589882 VIM589882 VSI589882 WCE589882 WMA589882 WVW589882 O655418 JK655418 TG655418 ADC655418 AMY655418 AWU655418 BGQ655418 BQM655418 CAI655418 CKE655418 CUA655418 DDW655418 DNS655418 DXO655418 EHK655418 ERG655418 FBC655418 FKY655418 FUU655418 GEQ655418 GOM655418 GYI655418 HIE655418 HSA655418 IBW655418 ILS655418 IVO655418 JFK655418 JPG655418 JZC655418 KIY655418 KSU655418 LCQ655418 LMM655418 LWI655418 MGE655418 MQA655418 MZW655418 NJS655418 NTO655418 ODK655418 ONG655418 OXC655418 PGY655418 PQU655418 QAQ655418 QKM655418 QUI655418 REE655418 ROA655418 RXW655418 SHS655418 SRO655418 TBK655418 TLG655418 TVC655418 UEY655418 UOU655418 UYQ655418 VIM655418 VSI655418 WCE655418 WMA655418 WVW655418 O720954 JK720954 TG720954 ADC720954 AMY720954 AWU720954 BGQ720954 BQM720954 CAI720954 CKE720954 CUA720954 DDW720954 DNS720954 DXO720954 EHK720954 ERG720954 FBC720954 FKY720954 FUU720954 GEQ720954 GOM720954 GYI720954 HIE720954 HSA720954 IBW720954 ILS720954 IVO720954 JFK720954 JPG720954 JZC720954 KIY720954 KSU720954 LCQ720954 LMM720954 LWI720954 MGE720954 MQA720954 MZW720954 NJS720954 NTO720954 ODK720954 ONG720954 OXC720954 PGY720954 PQU720954 QAQ720954 QKM720954 QUI720954 REE720954 ROA720954 RXW720954 SHS720954 SRO720954 TBK720954 TLG720954 TVC720954 UEY720954 UOU720954 UYQ720954 VIM720954 VSI720954 WCE720954 WMA720954 WVW720954 O786490 JK786490 TG786490 ADC786490 AMY786490 AWU786490 BGQ786490 BQM786490 CAI786490 CKE786490 CUA786490 DDW786490 DNS786490 DXO786490 EHK786490 ERG786490 FBC786490 FKY786490 FUU786490 GEQ786490 GOM786490 GYI786490 HIE786490 HSA786490 IBW786490 ILS786490 IVO786490 JFK786490 JPG786490 JZC786490 KIY786490 KSU786490 LCQ786490 LMM786490 LWI786490 MGE786490 MQA786490 MZW786490 NJS786490 NTO786490 ODK786490 ONG786490 OXC786490 PGY786490 PQU786490 QAQ786490 QKM786490 QUI786490 REE786490 ROA786490 RXW786490 SHS786490 SRO786490 TBK786490 TLG786490 TVC786490 UEY786490 UOU786490 UYQ786490 VIM786490 VSI786490 WCE786490 WMA786490 WVW786490 O852026 JK852026 TG852026 ADC852026 AMY852026 AWU852026 BGQ852026 BQM852026 CAI852026 CKE852026 CUA852026 DDW852026 DNS852026 DXO852026 EHK852026 ERG852026 FBC852026 FKY852026 FUU852026 GEQ852026 GOM852026 GYI852026 HIE852026 HSA852026 IBW852026 ILS852026 IVO852026 JFK852026 JPG852026 JZC852026 KIY852026 KSU852026 LCQ852026 LMM852026 LWI852026 MGE852026 MQA852026 MZW852026 NJS852026 NTO852026 ODK852026 ONG852026 OXC852026 PGY852026 PQU852026 QAQ852026 QKM852026 QUI852026 REE852026 ROA852026 RXW852026 SHS852026 SRO852026 TBK852026 TLG852026 TVC852026 UEY852026 UOU852026 UYQ852026 VIM852026 VSI852026 WCE852026 WMA852026 WVW852026 O917562 JK917562 TG917562 ADC917562 AMY917562 AWU917562 BGQ917562 BQM917562 CAI917562 CKE917562 CUA917562 DDW917562 DNS917562 DXO917562 EHK917562 ERG917562 FBC917562 FKY917562 FUU917562 GEQ917562 GOM917562 GYI917562 HIE917562 HSA917562 IBW917562 ILS917562 IVO917562 JFK917562 JPG917562 JZC917562 KIY917562 KSU917562 LCQ917562 LMM917562 LWI917562 MGE917562 MQA917562 MZW917562 NJS917562 NTO917562 ODK917562 ONG917562 OXC917562 PGY917562 PQU917562 QAQ917562 QKM917562 QUI917562 REE917562 ROA917562 RXW917562 SHS917562 SRO917562 TBK917562 TLG917562 TVC917562 UEY917562 UOU917562 UYQ917562 VIM917562 VSI917562 WCE917562 WMA917562 WVW917562 O983098 JK983098 TG983098 ADC983098 AMY983098 AWU983098 BGQ983098 BQM983098 CAI983098 CKE983098 CUA983098 DDW983098 DNS983098 DXO983098 EHK983098 ERG983098 FBC983098 FKY983098 FUU983098 GEQ983098 GOM983098 GYI983098 HIE983098 HSA983098 IBW983098 ILS983098 IVO983098 JFK983098 JPG983098 JZC983098 KIY983098 KSU983098 LCQ983098 LMM983098 LWI983098 MGE983098 MQA983098 MZW983098 NJS983098 NTO983098 ODK983098 ONG983098 OXC983098 PGY983098 PQU983098 QAQ983098 QKM983098 QUI983098 REE983098 ROA983098 RXW983098 SHS983098 SRO983098 TBK983098 TLG983098 TVC983098 UEY983098 UOU983098 UYQ983098 VIM983098 VSI983098 WCE983098 WMA983098 WVW983098</xm:sqref>
        </x14:dataValidation>
        <x14:dataValidation type="decimal" allowBlank="1" showInputMessage="1" showErrorMessage="1" errorTitle="Standard" error="Bitte geben Sie einen Zahlenwert ein." promptTitle="Veränderung gegenüber Basisjahr" xr:uid="{1E46322B-B797-4649-A556-0F5F1BD7002A}">
          <x14:formula1>
            <xm:f>-1000000000000</xm:f>
          </x14:formula1>
          <x14:formula2>
            <xm:f>1000000000000</xm:f>
          </x14:formula2>
          <xm:sqref>N85:N86 JJ85:JJ86 TF85:TF86 ADB85:ADB86 AMX85:AMX86 AWT85:AWT86 BGP85:BGP86 BQL85:BQL86 CAH85:CAH86 CKD85:CKD86 CTZ85:CTZ86 DDV85:DDV86 DNR85:DNR86 DXN85:DXN86 EHJ85:EHJ86 ERF85:ERF86 FBB85:FBB86 FKX85:FKX86 FUT85:FUT86 GEP85:GEP86 GOL85:GOL86 GYH85:GYH86 HID85:HID86 HRZ85:HRZ86 IBV85:IBV86 ILR85:ILR86 IVN85:IVN86 JFJ85:JFJ86 JPF85:JPF86 JZB85:JZB86 KIX85:KIX86 KST85:KST86 LCP85:LCP86 LML85:LML86 LWH85:LWH86 MGD85:MGD86 MPZ85:MPZ86 MZV85:MZV86 NJR85:NJR86 NTN85:NTN86 ODJ85:ODJ86 ONF85:ONF86 OXB85:OXB86 PGX85:PGX86 PQT85:PQT86 QAP85:QAP86 QKL85:QKL86 QUH85:QUH86 RED85:RED86 RNZ85:RNZ86 RXV85:RXV86 SHR85:SHR86 SRN85:SRN86 TBJ85:TBJ86 TLF85:TLF86 TVB85:TVB86 UEX85:UEX86 UOT85:UOT86 UYP85:UYP86 VIL85:VIL86 VSH85:VSH86 WCD85:WCD86 WLZ85:WLZ86 WVV85:WVV86 N65621:N65622 JJ65621:JJ65622 TF65621:TF65622 ADB65621:ADB65622 AMX65621:AMX65622 AWT65621:AWT65622 BGP65621:BGP65622 BQL65621:BQL65622 CAH65621:CAH65622 CKD65621:CKD65622 CTZ65621:CTZ65622 DDV65621:DDV65622 DNR65621:DNR65622 DXN65621:DXN65622 EHJ65621:EHJ65622 ERF65621:ERF65622 FBB65621:FBB65622 FKX65621:FKX65622 FUT65621:FUT65622 GEP65621:GEP65622 GOL65621:GOL65622 GYH65621:GYH65622 HID65621:HID65622 HRZ65621:HRZ65622 IBV65621:IBV65622 ILR65621:ILR65622 IVN65621:IVN65622 JFJ65621:JFJ65622 JPF65621:JPF65622 JZB65621:JZB65622 KIX65621:KIX65622 KST65621:KST65622 LCP65621:LCP65622 LML65621:LML65622 LWH65621:LWH65622 MGD65621:MGD65622 MPZ65621:MPZ65622 MZV65621:MZV65622 NJR65621:NJR65622 NTN65621:NTN65622 ODJ65621:ODJ65622 ONF65621:ONF65622 OXB65621:OXB65622 PGX65621:PGX65622 PQT65621:PQT65622 QAP65621:QAP65622 QKL65621:QKL65622 QUH65621:QUH65622 RED65621:RED65622 RNZ65621:RNZ65622 RXV65621:RXV65622 SHR65621:SHR65622 SRN65621:SRN65622 TBJ65621:TBJ65622 TLF65621:TLF65622 TVB65621:TVB65622 UEX65621:UEX65622 UOT65621:UOT65622 UYP65621:UYP65622 VIL65621:VIL65622 VSH65621:VSH65622 WCD65621:WCD65622 WLZ65621:WLZ65622 WVV65621:WVV65622 N131157:N131158 JJ131157:JJ131158 TF131157:TF131158 ADB131157:ADB131158 AMX131157:AMX131158 AWT131157:AWT131158 BGP131157:BGP131158 BQL131157:BQL131158 CAH131157:CAH131158 CKD131157:CKD131158 CTZ131157:CTZ131158 DDV131157:DDV131158 DNR131157:DNR131158 DXN131157:DXN131158 EHJ131157:EHJ131158 ERF131157:ERF131158 FBB131157:FBB131158 FKX131157:FKX131158 FUT131157:FUT131158 GEP131157:GEP131158 GOL131157:GOL131158 GYH131157:GYH131158 HID131157:HID131158 HRZ131157:HRZ131158 IBV131157:IBV131158 ILR131157:ILR131158 IVN131157:IVN131158 JFJ131157:JFJ131158 JPF131157:JPF131158 JZB131157:JZB131158 KIX131157:KIX131158 KST131157:KST131158 LCP131157:LCP131158 LML131157:LML131158 LWH131157:LWH131158 MGD131157:MGD131158 MPZ131157:MPZ131158 MZV131157:MZV131158 NJR131157:NJR131158 NTN131157:NTN131158 ODJ131157:ODJ131158 ONF131157:ONF131158 OXB131157:OXB131158 PGX131157:PGX131158 PQT131157:PQT131158 QAP131157:QAP131158 QKL131157:QKL131158 QUH131157:QUH131158 RED131157:RED131158 RNZ131157:RNZ131158 RXV131157:RXV131158 SHR131157:SHR131158 SRN131157:SRN131158 TBJ131157:TBJ131158 TLF131157:TLF131158 TVB131157:TVB131158 UEX131157:UEX131158 UOT131157:UOT131158 UYP131157:UYP131158 VIL131157:VIL131158 VSH131157:VSH131158 WCD131157:WCD131158 WLZ131157:WLZ131158 WVV131157:WVV131158 N196693:N196694 JJ196693:JJ196694 TF196693:TF196694 ADB196693:ADB196694 AMX196693:AMX196694 AWT196693:AWT196694 BGP196693:BGP196694 BQL196693:BQL196694 CAH196693:CAH196694 CKD196693:CKD196694 CTZ196693:CTZ196694 DDV196693:DDV196694 DNR196693:DNR196694 DXN196693:DXN196694 EHJ196693:EHJ196694 ERF196693:ERF196694 FBB196693:FBB196694 FKX196693:FKX196694 FUT196693:FUT196694 GEP196693:GEP196694 GOL196693:GOL196694 GYH196693:GYH196694 HID196693:HID196694 HRZ196693:HRZ196694 IBV196693:IBV196694 ILR196693:ILR196694 IVN196693:IVN196694 JFJ196693:JFJ196694 JPF196693:JPF196694 JZB196693:JZB196694 KIX196693:KIX196694 KST196693:KST196694 LCP196693:LCP196694 LML196693:LML196694 LWH196693:LWH196694 MGD196693:MGD196694 MPZ196693:MPZ196694 MZV196693:MZV196694 NJR196693:NJR196694 NTN196693:NTN196694 ODJ196693:ODJ196694 ONF196693:ONF196694 OXB196693:OXB196694 PGX196693:PGX196694 PQT196693:PQT196694 QAP196693:QAP196694 QKL196693:QKL196694 QUH196693:QUH196694 RED196693:RED196694 RNZ196693:RNZ196694 RXV196693:RXV196694 SHR196693:SHR196694 SRN196693:SRN196694 TBJ196693:TBJ196694 TLF196693:TLF196694 TVB196693:TVB196694 UEX196693:UEX196694 UOT196693:UOT196694 UYP196693:UYP196694 VIL196693:VIL196694 VSH196693:VSH196694 WCD196693:WCD196694 WLZ196693:WLZ196694 WVV196693:WVV196694 N262229:N262230 JJ262229:JJ262230 TF262229:TF262230 ADB262229:ADB262230 AMX262229:AMX262230 AWT262229:AWT262230 BGP262229:BGP262230 BQL262229:BQL262230 CAH262229:CAH262230 CKD262229:CKD262230 CTZ262229:CTZ262230 DDV262229:DDV262230 DNR262229:DNR262230 DXN262229:DXN262230 EHJ262229:EHJ262230 ERF262229:ERF262230 FBB262229:FBB262230 FKX262229:FKX262230 FUT262229:FUT262230 GEP262229:GEP262230 GOL262229:GOL262230 GYH262229:GYH262230 HID262229:HID262230 HRZ262229:HRZ262230 IBV262229:IBV262230 ILR262229:ILR262230 IVN262229:IVN262230 JFJ262229:JFJ262230 JPF262229:JPF262230 JZB262229:JZB262230 KIX262229:KIX262230 KST262229:KST262230 LCP262229:LCP262230 LML262229:LML262230 LWH262229:LWH262230 MGD262229:MGD262230 MPZ262229:MPZ262230 MZV262229:MZV262230 NJR262229:NJR262230 NTN262229:NTN262230 ODJ262229:ODJ262230 ONF262229:ONF262230 OXB262229:OXB262230 PGX262229:PGX262230 PQT262229:PQT262230 QAP262229:QAP262230 QKL262229:QKL262230 QUH262229:QUH262230 RED262229:RED262230 RNZ262229:RNZ262230 RXV262229:RXV262230 SHR262229:SHR262230 SRN262229:SRN262230 TBJ262229:TBJ262230 TLF262229:TLF262230 TVB262229:TVB262230 UEX262229:UEX262230 UOT262229:UOT262230 UYP262229:UYP262230 VIL262229:VIL262230 VSH262229:VSH262230 WCD262229:WCD262230 WLZ262229:WLZ262230 WVV262229:WVV262230 N327765:N327766 JJ327765:JJ327766 TF327765:TF327766 ADB327765:ADB327766 AMX327765:AMX327766 AWT327765:AWT327766 BGP327765:BGP327766 BQL327765:BQL327766 CAH327765:CAH327766 CKD327765:CKD327766 CTZ327765:CTZ327766 DDV327765:DDV327766 DNR327765:DNR327766 DXN327765:DXN327766 EHJ327765:EHJ327766 ERF327765:ERF327766 FBB327765:FBB327766 FKX327765:FKX327766 FUT327765:FUT327766 GEP327765:GEP327766 GOL327765:GOL327766 GYH327765:GYH327766 HID327765:HID327766 HRZ327765:HRZ327766 IBV327765:IBV327766 ILR327765:ILR327766 IVN327765:IVN327766 JFJ327765:JFJ327766 JPF327765:JPF327766 JZB327765:JZB327766 KIX327765:KIX327766 KST327765:KST327766 LCP327765:LCP327766 LML327765:LML327766 LWH327765:LWH327766 MGD327765:MGD327766 MPZ327765:MPZ327766 MZV327765:MZV327766 NJR327765:NJR327766 NTN327765:NTN327766 ODJ327765:ODJ327766 ONF327765:ONF327766 OXB327765:OXB327766 PGX327765:PGX327766 PQT327765:PQT327766 QAP327765:QAP327766 QKL327765:QKL327766 QUH327765:QUH327766 RED327765:RED327766 RNZ327765:RNZ327766 RXV327765:RXV327766 SHR327765:SHR327766 SRN327765:SRN327766 TBJ327765:TBJ327766 TLF327765:TLF327766 TVB327765:TVB327766 UEX327765:UEX327766 UOT327765:UOT327766 UYP327765:UYP327766 VIL327765:VIL327766 VSH327765:VSH327766 WCD327765:WCD327766 WLZ327765:WLZ327766 WVV327765:WVV327766 N393301:N393302 JJ393301:JJ393302 TF393301:TF393302 ADB393301:ADB393302 AMX393301:AMX393302 AWT393301:AWT393302 BGP393301:BGP393302 BQL393301:BQL393302 CAH393301:CAH393302 CKD393301:CKD393302 CTZ393301:CTZ393302 DDV393301:DDV393302 DNR393301:DNR393302 DXN393301:DXN393302 EHJ393301:EHJ393302 ERF393301:ERF393302 FBB393301:FBB393302 FKX393301:FKX393302 FUT393301:FUT393302 GEP393301:GEP393302 GOL393301:GOL393302 GYH393301:GYH393302 HID393301:HID393302 HRZ393301:HRZ393302 IBV393301:IBV393302 ILR393301:ILR393302 IVN393301:IVN393302 JFJ393301:JFJ393302 JPF393301:JPF393302 JZB393301:JZB393302 KIX393301:KIX393302 KST393301:KST393302 LCP393301:LCP393302 LML393301:LML393302 LWH393301:LWH393302 MGD393301:MGD393302 MPZ393301:MPZ393302 MZV393301:MZV393302 NJR393301:NJR393302 NTN393301:NTN393302 ODJ393301:ODJ393302 ONF393301:ONF393302 OXB393301:OXB393302 PGX393301:PGX393302 PQT393301:PQT393302 QAP393301:QAP393302 QKL393301:QKL393302 QUH393301:QUH393302 RED393301:RED393302 RNZ393301:RNZ393302 RXV393301:RXV393302 SHR393301:SHR393302 SRN393301:SRN393302 TBJ393301:TBJ393302 TLF393301:TLF393302 TVB393301:TVB393302 UEX393301:UEX393302 UOT393301:UOT393302 UYP393301:UYP393302 VIL393301:VIL393302 VSH393301:VSH393302 WCD393301:WCD393302 WLZ393301:WLZ393302 WVV393301:WVV393302 N458837:N458838 JJ458837:JJ458838 TF458837:TF458838 ADB458837:ADB458838 AMX458837:AMX458838 AWT458837:AWT458838 BGP458837:BGP458838 BQL458837:BQL458838 CAH458837:CAH458838 CKD458837:CKD458838 CTZ458837:CTZ458838 DDV458837:DDV458838 DNR458837:DNR458838 DXN458837:DXN458838 EHJ458837:EHJ458838 ERF458837:ERF458838 FBB458837:FBB458838 FKX458837:FKX458838 FUT458837:FUT458838 GEP458837:GEP458838 GOL458837:GOL458838 GYH458837:GYH458838 HID458837:HID458838 HRZ458837:HRZ458838 IBV458837:IBV458838 ILR458837:ILR458838 IVN458837:IVN458838 JFJ458837:JFJ458838 JPF458837:JPF458838 JZB458837:JZB458838 KIX458837:KIX458838 KST458837:KST458838 LCP458837:LCP458838 LML458837:LML458838 LWH458837:LWH458838 MGD458837:MGD458838 MPZ458837:MPZ458838 MZV458837:MZV458838 NJR458837:NJR458838 NTN458837:NTN458838 ODJ458837:ODJ458838 ONF458837:ONF458838 OXB458837:OXB458838 PGX458837:PGX458838 PQT458837:PQT458838 QAP458837:QAP458838 QKL458837:QKL458838 QUH458837:QUH458838 RED458837:RED458838 RNZ458837:RNZ458838 RXV458837:RXV458838 SHR458837:SHR458838 SRN458837:SRN458838 TBJ458837:TBJ458838 TLF458837:TLF458838 TVB458837:TVB458838 UEX458837:UEX458838 UOT458837:UOT458838 UYP458837:UYP458838 VIL458837:VIL458838 VSH458837:VSH458838 WCD458837:WCD458838 WLZ458837:WLZ458838 WVV458837:WVV458838 N524373:N524374 JJ524373:JJ524374 TF524373:TF524374 ADB524373:ADB524374 AMX524373:AMX524374 AWT524373:AWT524374 BGP524373:BGP524374 BQL524373:BQL524374 CAH524373:CAH524374 CKD524373:CKD524374 CTZ524373:CTZ524374 DDV524373:DDV524374 DNR524373:DNR524374 DXN524373:DXN524374 EHJ524373:EHJ524374 ERF524373:ERF524374 FBB524373:FBB524374 FKX524373:FKX524374 FUT524373:FUT524374 GEP524373:GEP524374 GOL524373:GOL524374 GYH524373:GYH524374 HID524373:HID524374 HRZ524373:HRZ524374 IBV524373:IBV524374 ILR524373:ILR524374 IVN524373:IVN524374 JFJ524373:JFJ524374 JPF524373:JPF524374 JZB524373:JZB524374 KIX524373:KIX524374 KST524373:KST524374 LCP524373:LCP524374 LML524373:LML524374 LWH524373:LWH524374 MGD524373:MGD524374 MPZ524373:MPZ524374 MZV524373:MZV524374 NJR524373:NJR524374 NTN524373:NTN524374 ODJ524373:ODJ524374 ONF524373:ONF524374 OXB524373:OXB524374 PGX524373:PGX524374 PQT524373:PQT524374 QAP524373:QAP524374 QKL524373:QKL524374 QUH524373:QUH524374 RED524373:RED524374 RNZ524373:RNZ524374 RXV524373:RXV524374 SHR524373:SHR524374 SRN524373:SRN524374 TBJ524373:TBJ524374 TLF524373:TLF524374 TVB524373:TVB524374 UEX524373:UEX524374 UOT524373:UOT524374 UYP524373:UYP524374 VIL524373:VIL524374 VSH524373:VSH524374 WCD524373:WCD524374 WLZ524373:WLZ524374 WVV524373:WVV524374 N589909:N589910 JJ589909:JJ589910 TF589909:TF589910 ADB589909:ADB589910 AMX589909:AMX589910 AWT589909:AWT589910 BGP589909:BGP589910 BQL589909:BQL589910 CAH589909:CAH589910 CKD589909:CKD589910 CTZ589909:CTZ589910 DDV589909:DDV589910 DNR589909:DNR589910 DXN589909:DXN589910 EHJ589909:EHJ589910 ERF589909:ERF589910 FBB589909:FBB589910 FKX589909:FKX589910 FUT589909:FUT589910 GEP589909:GEP589910 GOL589909:GOL589910 GYH589909:GYH589910 HID589909:HID589910 HRZ589909:HRZ589910 IBV589909:IBV589910 ILR589909:ILR589910 IVN589909:IVN589910 JFJ589909:JFJ589910 JPF589909:JPF589910 JZB589909:JZB589910 KIX589909:KIX589910 KST589909:KST589910 LCP589909:LCP589910 LML589909:LML589910 LWH589909:LWH589910 MGD589909:MGD589910 MPZ589909:MPZ589910 MZV589909:MZV589910 NJR589909:NJR589910 NTN589909:NTN589910 ODJ589909:ODJ589910 ONF589909:ONF589910 OXB589909:OXB589910 PGX589909:PGX589910 PQT589909:PQT589910 QAP589909:QAP589910 QKL589909:QKL589910 QUH589909:QUH589910 RED589909:RED589910 RNZ589909:RNZ589910 RXV589909:RXV589910 SHR589909:SHR589910 SRN589909:SRN589910 TBJ589909:TBJ589910 TLF589909:TLF589910 TVB589909:TVB589910 UEX589909:UEX589910 UOT589909:UOT589910 UYP589909:UYP589910 VIL589909:VIL589910 VSH589909:VSH589910 WCD589909:WCD589910 WLZ589909:WLZ589910 WVV589909:WVV589910 N655445:N655446 JJ655445:JJ655446 TF655445:TF655446 ADB655445:ADB655446 AMX655445:AMX655446 AWT655445:AWT655446 BGP655445:BGP655446 BQL655445:BQL655446 CAH655445:CAH655446 CKD655445:CKD655446 CTZ655445:CTZ655446 DDV655445:DDV655446 DNR655445:DNR655446 DXN655445:DXN655446 EHJ655445:EHJ655446 ERF655445:ERF655446 FBB655445:FBB655446 FKX655445:FKX655446 FUT655445:FUT655446 GEP655445:GEP655446 GOL655445:GOL655446 GYH655445:GYH655446 HID655445:HID655446 HRZ655445:HRZ655446 IBV655445:IBV655446 ILR655445:ILR655446 IVN655445:IVN655446 JFJ655445:JFJ655446 JPF655445:JPF655446 JZB655445:JZB655446 KIX655445:KIX655446 KST655445:KST655446 LCP655445:LCP655446 LML655445:LML655446 LWH655445:LWH655446 MGD655445:MGD655446 MPZ655445:MPZ655446 MZV655445:MZV655446 NJR655445:NJR655446 NTN655445:NTN655446 ODJ655445:ODJ655446 ONF655445:ONF655446 OXB655445:OXB655446 PGX655445:PGX655446 PQT655445:PQT655446 QAP655445:QAP655446 QKL655445:QKL655446 QUH655445:QUH655446 RED655445:RED655446 RNZ655445:RNZ655446 RXV655445:RXV655446 SHR655445:SHR655446 SRN655445:SRN655446 TBJ655445:TBJ655446 TLF655445:TLF655446 TVB655445:TVB655446 UEX655445:UEX655446 UOT655445:UOT655446 UYP655445:UYP655446 VIL655445:VIL655446 VSH655445:VSH655446 WCD655445:WCD655446 WLZ655445:WLZ655446 WVV655445:WVV655446 N720981:N720982 JJ720981:JJ720982 TF720981:TF720982 ADB720981:ADB720982 AMX720981:AMX720982 AWT720981:AWT720982 BGP720981:BGP720982 BQL720981:BQL720982 CAH720981:CAH720982 CKD720981:CKD720982 CTZ720981:CTZ720982 DDV720981:DDV720982 DNR720981:DNR720982 DXN720981:DXN720982 EHJ720981:EHJ720982 ERF720981:ERF720982 FBB720981:FBB720982 FKX720981:FKX720982 FUT720981:FUT720982 GEP720981:GEP720982 GOL720981:GOL720982 GYH720981:GYH720982 HID720981:HID720982 HRZ720981:HRZ720982 IBV720981:IBV720982 ILR720981:ILR720982 IVN720981:IVN720982 JFJ720981:JFJ720982 JPF720981:JPF720982 JZB720981:JZB720982 KIX720981:KIX720982 KST720981:KST720982 LCP720981:LCP720982 LML720981:LML720982 LWH720981:LWH720982 MGD720981:MGD720982 MPZ720981:MPZ720982 MZV720981:MZV720982 NJR720981:NJR720982 NTN720981:NTN720982 ODJ720981:ODJ720982 ONF720981:ONF720982 OXB720981:OXB720982 PGX720981:PGX720982 PQT720981:PQT720982 QAP720981:QAP720982 QKL720981:QKL720982 QUH720981:QUH720982 RED720981:RED720982 RNZ720981:RNZ720982 RXV720981:RXV720982 SHR720981:SHR720982 SRN720981:SRN720982 TBJ720981:TBJ720982 TLF720981:TLF720982 TVB720981:TVB720982 UEX720981:UEX720982 UOT720981:UOT720982 UYP720981:UYP720982 VIL720981:VIL720982 VSH720981:VSH720982 WCD720981:WCD720982 WLZ720981:WLZ720982 WVV720981:WVV720982 N786517:N786518 JJ786517:JJ786518 TF786517:TF786518 ADB786517:ADB786518 AMX786517:AMX786518 AWT786517:AWT786518 BGP786517:BGP786518 BQL786517:BQL786518 CAH786517:CAH786518 CKD786517:CKD786518 CTZ786517:CTZ786518 DDV786517:DDV786518 DNR786517:DNR786518 DXN786517:DXN786518 EHJ786517:EHJ786518 ERF786517:ERF786518 FBB786517:FBB786518 FKX786517:FKX786518 FUT786517:FUT786518 GEP786517:GEP786518 GOL786517:GOL786518 GYH786517:GYH786518 HID786517:HID786518 HRZ786517:HRZ786518 IBV786517:IBV786518 ILR786517:ILR786518 IVN786517:IVN786518 JFJ786517:JFJ786518 JPF786517:JPF786518 JZB786517:JZB786518 KIX786517:KIX786518 KST786517:KST786518 LCP786517:LCP786518 LML786517:LML786518 LWH786517:LWH786518 MGD786517:MGD786518 MPZ786517:MPZ786518 MZV786517:MZV786518 NJR786517:NJR786518 NTN786517:NTN786518 ODJ786517:ODJ786518 ONF786517:ONF786518 OXB786517:OXB786518 PGX786517:PGX786518 PQT786517:PQT786518 QAP786517:QAP786518 QKL786517:QKL786518 QUH786517:QUH786518 RED786517:RED786518 RNZ786517:RNZ786518 RXV786517:RXV786518 SHR786517:SHR786518 SRN786517:SRN786518 TBJ786517:TBJ786518 TLF786517:TLF786518 TVB786517:TVB786518 UEX786517:UEX786518 UOT786517:UOT786518 UYP786517:UYP786518 VIL786517:VIL786518 VSH786517:VSH786518 WCD786517:WCD786518 WLZ786517:WLZ786518 WVV786517:WVV786518 N852053:N852054 JJ852053:JJ852054 TF852053:TF852054 ADB852053:ADB852054 AMX852053:AMX852054 AWT852053:AWT852054 BGP852053:BGP852054 BQL852053:BQL852054 CAH852053:CAH852054 CKD852053:CKD852054 CTZ852053:CTZ852054 DDV852053:DDV852054 DNR852053:DNR852054 DXN852053:DXN852054 EHJ852053:EHJ852054 ERF852053:ERF852054 FBB852053:FBB852054 FKX852053:FKX852054 FUT852053:FUT852054 GEP852053:GEP852054 GOL852053:GOL852054 GYH852053:GYH852054 HID852053:HID852054 HRZ852053:HRZ852054 IBV852053:IBV852054 ILR852053:ILR852054 IVN852053:IVN852054 JFJ852053:JFJ852054 JPF852053:JPF852054 JZB852053:JZB852054 KIX852053:KIX852054 KST852053:KST852054 LCP852053:LCP852054 LML852053:LML852054 LWH852053:LWH852054 MGD852053:MGD852054 MPZ852053:MPZ852054 MZV852053:MZV852054 NJR852053:NJR852054 NTN852053:NTN852054 ODJ852053:ODJ852054 ONF852053:ONF852054 OXB852053:OXB852054 PGX852053:PGX852054 PQT852053:PQT852054 QAP852053:QAP852054 QKL852053:QKL852054 QUH852053:QUH852054 RED852053:RED852054 RNZ852053:RNZ852054 RXV852053:RXV852054 SHR852053:SHR852054 SRN852053:SRN852054 TBJ852053:TBJ852054 TLF852053:TLF852054 TVB852053:TVB852054 UEX852053:UEX852054 UOT852053:UOT852054 UYP852053:UYP852054 VIL852053:VIL852054 VSH852053:VSH852054 WCD852053:WCD852054 WLZ852053:WLZ852054 WVV852053:WVV852054 N917589:N917590 JJ917589:JJ917590 TF917589:TF917590 ADB917589:ADB917590 AMX917589:AMX917590 AWT917589:AWT917590 BGP917589:BGP917590 BQL917589:BQL917590 CAH917589:CAH917590 CKD917589:CKD917590 CTZ917589:CTZ917590 DDV917589:DDV917590 DNR917589:DNR917590 DXN917589:DXN917590 EHJ917589:EHJ917590 ERF917589:ERF917590 FBB917589:FBB917590 FKX917589:FKX917590 FUT917589:FUT917590 GEP917589:GEP917590 GOL917589:GOL917590 GYH917589:GYH917590 HID917589:HID917590 HRZ917589:HRZ917590 IBV917589:IBV917590 ILR917589:ILR917590 IVN917589:IVN917590 JFJ917589:JFJ917590 JPF917589:JPF917590 JZB917589:JZB917590 KIX917589:KIX917590 KST917589:KST917590 LCP917589:LCP917590 LML917589:LML917590 LWH917589:LWH917590 MGD917589:MGD917590 MPZ917589:MPZ917590 MZV917589:MZV917590 NJR917589:NJR917590 NTN917589:NTN917590 ODJ917589:ODJ917590 ONF917589:ONF917590 OXB917589:OXB917590 PGX917589:PGX917590 PQT917589:PQT917590 QAP917589:QAP917590 QKL917589:QKL917590 QUH917589:QUH917590 RED917589:RED917590 RNZ917589:RNZ917590 RXV917589:RXV917590 SHR917589:SHR917590 SRN917589:SRN917590 TBJ917589:TBJ917590 TLF917589:TLF917590 TVB917589:TVB917590 UEX917589:UEX917590 UOT917589:UOT917590 UYP917589:UYP917590 VIL917589:VIL917590 VSH917589:VSH917590 WCD917589:WCD917590 WLZ917589:WLZ917590 WVV917589:WVV917590 N983125:N983126 JJ983125:JJ983126 TF983125:TF983126 ADB983125:ADB983126 AMX983125:AMX983126 AWT983125:AWT983126 BGP983125:BGP983126 BQL983125:BQL983126 CAH983125:CAH983126 CKD983125:CKD983126 CTZ983125:CTZ983126 DDV983125:DDV983126 DNR983125:DNR983126 DXN983125:DXN983126 EHJ983125:EHJ983126 ERF983125:ERF983126 FBB983125:FBB983126 FKX983125:FKX983126 FUT983125:FUT983126 GEP983125:GEP983126 GOL983125:GOL983126 GYH983125:GYH983126 HID983125:HID983126 HRZ983125:HRZ983126 IBV983125:IBV983126 ILR983125:ILR983126 IVN983125:IVN983126 JFJ983125:JFJ983126 JPF983125:JPF983126 JZB983125:JZB983126 KIX983125:KIX983126 KST983125:KST983126 LCP983125:LCP983126 LML983125:LML983126 LWH983125:LWH983126 MGD983125:MGD983126 MPZ983125:MPZ983126 MZV983125:MZV983126 NJR983125:NJR983126 NTN983125:NTN983126 ODJ983125:ODJ983126 ONF983125:ONF983126 OXB983125:OXB983126 PGX983125:PGX983126 PQT983125:PQT983126 QAP983125:QAP983126 QKL983125:QKL983126 QUH983125:QUH983126 RED983125:RED983126 RNZ983125:RNZ983126 RXV983125:RXV983126 SHR983125:SHR983126 SRN983125:SRN983126 TBJ983125:TBJ983126 TLF983125:TLF983126 TVB983125:TVB983126 UEX983125:UEX983126 UOT983125:UOT983126 UYP983125:UYP983126 VIL983125:VIL983126 VSH983125:VSH983126 WCD983125:WCD983126 WLZ983125:WLZ983126 WVV983125:WVV983126 N68 JJ68 TF68 ADB68 AMX68 AWT68 BGP68 BQL68 CAH68 CKD68 CTZ68 DDV68 DNR68 DXN68 EHJ68 ERF68 FBB68 FKX68 FUT68 GEP68 GOL68 GYH68 HID68 HRZ68 IBV68 ILR68 IVN68 JFJ68 JPF68 JZB68 KIX68 KST68 LCP68 LML68 LWH68 MGD68 MPZ68 MZV68 NJR68 NTN68 ODJ68 ONF68 OXB68 PGX68 PQT68 QAP68 QKL68 QUH68 RED68 RNZ68 RXV68 SHR68 SRN68 TBJ68 TLF68 TVB68 UEX68 UOT68 UYP68 VIL68 VSH68 WCD68 WLZ68 WVV68 N65604 JJ65604 TF65604 ADB65604 AMX65604 AWT65604 BGP65604 BQL65604 CAH65604 CKD65604 CTZ65604 DDV65604 DNR65604 DXN65604 EHJ65604 ERF65604 FBB65604 FKX65604 FUT65604 GEP65604 GOL65604 GYH65604 HID65604 HRZ65604 IBV65604 ILR65604 IVN65604 JFJ65604 JPF65604 JZB65604 KIX65604 KST65604 LCP65604 LML65604 LWH65604 MGD65604 MPZ65604 MZV65604 NJR65604 NTN65604 ODJ65604 ONF65604 OXB65604 PGX65604 PQT65604 QAP65604 QKL65604 QUH65604 RED65604 RNZ65604 RXV65604 SHR65604 SRN65604 TBJ65604 TLF65604 TVB65604 UEX65604 UOT65604 UYP65604 VIL65604 VSH65604 WCD65604 WLZ65604 WVV65604 N131140 JJ131140 TF131140 ADB131140 AMX131140 AWT131140 BGP131140 BQL131140 CAH131140 CKD131140 CTZ131140 DDV131140 DNR131140 DXN131140 EHJ131140 ERF131140 FBB131140 FKX131140 FUT131140 GEP131140 GOL131140 GYH131140 HID131140 HRZ131140 IBV131140 ILR131140 IVN131140 JFJ131140 JPF131140 JZB131140 KIX131140 KST131140 LCP131140 LML131140 LWH131140 MGD131140 MPZ131140 MZV131140 NJR131140 NTN131140 ODJ131140 ONF131140 OXB131140 PGX131140 PQT131140 QAP131140 QKL131140 QUH131140 RED131140 RNZ131140 RXV131140 SHR131140 SRN131140 TBJ131140 TLF131140 TVB131140 UEX131140 UOT131140 UYP131140 VIL131140 VSH131140 WCD131140 WLZ131140 WVV131140 N196676 JJ196676 TF196676 ADB196676 AMX196676 AWT196676 BGP196676 BQL196676 CAH196676 CKD196676 CTZ196676 DDV196676 DNR196676 DXN196676 EHJ196676 ERF196676 FBB196676 FKX196676 FUT196676 GEP196676 GOL196676 GYH196676 HID196676 HRZ196676 IBV196676 ILR196676 IVN196676 JFJ196676 JPF196676 JZB196676 KIX196676 KST196676 LCP196676 LML196676 LWH196676 MGD196676 MPZ196676 MZV196676 NJR196676 NTN196676 ODJ196676 ONF196676 OXB196676 PGX196676 PQT196676 QAP196676 QKL196676 QUH196676 RED196676 RNZ196676 RXV196676 SHR196676 SRN196676 TBJ196676 TLF196676 TVB196676 UEX196676 UOT196676 UYP196676 VIL196676 VSH196676 WCD196676 WLZ196676 WVV196676 N262212 JJ262212 TF262212 ADB262212 AMX262212 AWT262212 BGP262212 BQL262212 CAH262212 CKD262212 CTZ262212 DDV262212 DNR262212 DXN262212 EHJ262212 ERF262212 FBB262212 FKX262212 FUT262212 GEP262212 GOL262212 GYH262212 HID262212 HRZ262212 IBV262212 ILR262212 IVN262212 JFJ262212 JPF262212 JZB262212 KIX262212 KST262212 LCP262212 LML262212 LWH262212 MGD262212 MPZ262212 MZV262212 NJR262212 NTN262212 ODJ262212 ONF262212 OXB262212 PGX262212 PQT262212 QAP262212 QKL262212 QUH262212 RED262212 RNZ262212 RXV262212 SHR262212 SRN262212 TBJ262212 TLF262212 TVB262212 UEX262212 UOT262212 UYP262212 VIL262212 VSH262212 WCD262212 WLZ262212 WVV262212 N327748 JJ327748 TF327748 ADB327748 AMX327748 AWT327748 BGP327748 BQL327748 CAH327748 CKD327748 CTZ327748 DDV327748 DNR327748 DXN327748 EHJ327748 ERF327748 FBB327748 FKX327748 FUT327748 GEP327748 GOL327748 GYH327748 HID327748 HRZ327748 IBV327748 ILR327748 IVN327748 JFJ327748 JPF327748 JZB327748 KIX327748 KST327748 LCP327748 LML327748 LWH327748 MGD327748 MPZ327748 MZV327748 NJR327748 NTN327748 ODJ327748 ONF327748 OXB327748 PGX327748 PQT327748 QAP327748 QKL327748 QUH327748 RED327748 RNZ327748 RXV327748 SHR327748 SRN327748 TBJ327748 TLF327748 TVB327748 UEX327748 UOT327748 UYP327748 VIL327748 VSH327748 WCD327748 WLZ327748 WVV327748 N393284 JJ393284 TF393284 ADB393284 AMX393284 AWT393284 BGP393284 BQL393284 CAH393284 CKD393284 CTZ393284 DDV393284 DNR393284 DXN393284 EHJ393284 ERF393284 FBB393284 FKX393284 FUT393284 GEP393284 GOL393284 GYH393284 HID393284 HRZ393284 IBV393284 ILR393284 IVN393284 JFJ393284 JPF393284 JZB393284 KIX393284 KST393284 LCP393284 LML393284 LWH393284 MGD393284 MPZ393284 MZV393284 NJR393284 NTN393284 ODJ393284 ONF393284 OXB393284 PGX393284 PQT393284 QAP393284 QKL393284 QUH393284 RED393284 RNZ393284 RXV393284 SHR393284 SRN393284 TBJ393284 TLF393284 TVB393284 UEX393284 UOT393284 UYP393284 VIL393284 VSH393284 WCD393284 WLZ393284 WVV393284 N458820 JJ458820 TF458820 ADB458820 AMX458820 AWT458820 BGP458820 BQL458820 CAH458820 CKD458820 CTZ458820 DDV458820 DNR458820 DXN458820 EHJ458820 ERF458820 FBB458820 FKX458820 FUT458820 GEP458820 GOL458820 GYH458820 HID458820 HRZ458820 IBV458820 ILR458820 IVN458820 JFJ458820 JPF458820 JZB458820 KIX458820 KST458820 LCP458820 LML458820 LWH458820 MGD458820 MPZ458820 MZV458820 NJR458820 NTN458820 ODJ458820 ONF458820 OXB458820 PGX458820 PQT458820 QAP458820 QKL458820 QUH458820 RED458820 RNZ458820 RXV458820 SHR458820 SRN458820 TBJ458820 TLF458820 TVB458820 UEX458820 UOT458820 UYP458820 VIL458820 VSH458820 WCD458820 WLZ458820 WVV458820 N524356 JJ524356 TF524356 ADB524356 AMX524356 AWT524356 BGP524356 BQL524356 CAH524356 CKD524356 CTZ524356 DDV524356 DNR524356 DXN524356 EHJ524356 ERF524356 FBB524356 FKX524356 FUT524356 GEP524356 GOL524356 GYH524356 HID524356 HRZ524356 IBV524356 ILR524356 IVN524356 JFJ524356 JPF524356 JZB524356 KIX524356 KST524356 LCP524356 LML524356 LWH524356 MGD524356 MPZ524356 MZV524356 NJR524356 NTN524356 ODJ524356 ONF524356 OXB524356 PGX524356 PQT524356 QAP524356 QKL524356 QUH524356 RED524356 RNZ524356 RXV524356 SHR524356 SRN524356 TBJ524356 TLF524356 TVB524356 UEX524356 UOT524356 UYP524356 VIL524356 VSH524356 WCD524356 WLZ524356 WVV524356 N589892 JJ589892 TF589892 ADB589892 AMX589892 AWT589892 BGP589892 BQL589892 CAH589892 CKD589892 CTZ589892 DDV589892 DNR589892 DXN589892 EHJ589892 ERF589892 FBB589892 FKX589892 FUT589892 GEP589892 GOL589892 GYH589892 HID589892 HRZ589892 IBV589892 ILR589892 IVN589892 JFJ589892 JPF589892 JZB589892 KIX589892 KST589892 LCP589892 LML589892 LWH589892 MGD589892 MPZ589892 MZV589892 NJR589892 NTN589892 ODJ589892 ONF589892 OXB589892 PGX589892 PQT589892 QAP589892 QKL589892 QUH589892 RED589892 RNZ589892 RXV589892 SHR589892 SRN589892 TBJ589892 TLF589892 TVB589892 UEX589892 UOT589892 UYP589892 VIL589892 VSH589892 WCD589892 WLZ589892 WVV589892 N655428 JJ655428 TF655428 ADB655428 AMX655428 AWT655428 BGP655428 BQL655428 CAH655428 CKD655428 CTZ655428 DDV655428 DNR655428 DXN655428 EHJ655428 ERF655428 FBB655428 FKX655428 FUT655428 GEP655428 GOL655428 GYH655428 HID655428 HRZ655428 IBV655428 ILR655428 IVN655428 JFJ655428 JPF655428 JZB655428 KIX655428 KST655428 LCP655428 LML655428 LWH655428 MGD655428 MPZ655428 MZV655428 NJR655428 NTN655428 ODJ655428 ONF655428 OXB655428 PGX655428 PQT655428 QAP655428 QKL655428 QUH655428 RED655428 RNZ655428 RXV655428 SHR655428 SRN655428 TBJ655428 TLF655428 TVB655428 UEX655428 UOT655428 UYP655428 VIL655428 VSH655428 WCD655428 WLZ655428 WVV655428 N720964 JJ720964 TF720964 ADB720964 AMX720964 AWT720964 BGP720964 BQL720964 CAH720964 CKD720964 CTZ720964 DDV720964 DNR720964 DXN720964 EHJ720964 ERF720964 FBB720964 FKX720964 FUT720964 GEP720964 GOL720964 GYH720964 HID720964 HRZ720964 IBV720964 ILR720964 IVN720964 JFJ720964 JPF720964 JZB720964 KIX720964 KST720964 LCP720964 LML720964 LWH720964 MGD720964 MPZ720964 MZV720964 NJR720964 NTN720964 ODJ720964 ONF720964 OXB720964 PGX720964 PQT720964 QAP720964 QKL720964 QUH720964 RED720964 RNZ720964 RXV720964 SHR720964 SRN720964 TBJ720964 TLF720964 TVB720964 UEX720964 UOT720964 UYP720964 VIL720964 VSH720964 WCD720964 WLZ720964 WVV720964 N786500 JJ786500 TF786500 ADB786500 AMX786500 AWT786500 BGP786500 BQL786500 CAH786500 CKD786500 CTZ786500 DDV786500 DNR786500 DXN786500 EHJ786500 ERF786500 FBB786500 FKX786500 FUT786500 GEP786500 GOL786500 GYH786500 HID786500 HRZ786500 IBV786500 ILR786500 IVN786500 JFJ786500 JPF786500 JZB786500 KIX786500 KST786500 LCP786500 LML786500 LWH786500 MGD786500 MPZ786500 MZV786500 NJR786500 NTN786500 ODJ786500 ONF786500 OXB786500 PGX786500 PQT786500 QAP786500 QKL786500 QUH786500 RED786500 RNZ786500 RXV786500 SHR786500 SRN786500 TBJ786500 TLF786500 TVB786500 UEX786500 UOT786500 UYP786500 VIL786500 VSH786500 WCD786500 WLZ786500 WVV786500 N852036 JJ852036 TF852036 ADB852036 AMX852036 AWT852036 BGP852036 BQL852036 CAH852036 CKD852036 CTZ852036 DDV852036 DNR852036 DXN852036 EHJ852036 ERF852036 FBB852036 FKX852036 FUT852036 GEP852036 GOL852036 GYH852036 HID852036 HRZ852036 IBV852036 ILR852036 IVN852036 JFJ852036 JPF852036 JZB852036 KIX852036 KST852036 LCP852036 LML852036 LWH852036 MGD852036 MPZ852036 MZV852036 NJR852036 NTN852036 ODJ852036 ONF852036 OXB852036 PGX852036 PQT852036 QAP852036 QKL852036 QUH852036 RED852036 RNZ852036 RXV852036 SHR852036 SRN852036 TBJ852036 TLF852036 TVB852036 UEX852036 UOT852036 UYP852036 VIL852036 VSH852036 WCD852036 WLZ852036 WVV852036 N917572 JJ917572 TF917572 ADB917572 AMX917572 AWT917572 BGP917572 BQL917572 CAH917572 CKD917572 CTZ917572 DDV917572 DNR917572 DXN917572 EHJ917572 ERF917572 FBB917572 FKX917572 FUT917572 GEP917572 GOL917572 GYH917572 HID917572 HRZ917572 IBV917572 ILR917572 IVN917572 JFJ917572 JPF917572 JZB917572 KIX917572 KST917572 LCP917572 LML917572 LWH917572 MGD917572 MPZ917572 MZV917572 NJR917572 NTN917572 ODJ917572 ONF917572 OXB917572 PGX917572 PQT917572 QAP917572 QKL917572 QUH917572 RED917572 RNZ917572 RXV917572 SHR917572 SRN917572 TBJ917572 TLF917572 TVB917572 UEX917572 UOT917572 UYP917572 VIL917572 VSH917572 WCD917572 WLZ917572 WVV917572 N983108 JJ983108 TF983108 ADB983108 AMX983108 AWT983108 BGP983108 BQL983108 CAH983108 CKD983108 CTZ983108 DDV983108 DNR983108 DXN983108 EHJ983108 ERF983108 FBB983108 FKX983108 FUT983108 GEP983108 GOL983108 GYH983108 HID983108 HRZ983108 IBV983108 ILR983108 IVN983108 JFJ983108 JPF983108 JZB983108 KIX983108 KST983108 LCP983108 LML983108 LWH983108 MGD983108 MPZ983108 MZV983108 NJR983108 NTN983108 ODJ983108 ONF983108 OXB983108 PGX983108 PQT983108 QAP983108 QKL983108 QUH983108 RED983108 RNZ983108 RXV983108 SHR983108 SRN983108 TBJ983108 TLF983108 TVB983108 UEX983108 UOT983108 UYP983108 VIL983108 VSH983108 WCD983108 WLZ983108 WVV983108 N63:N65 JJ63:JJ65 TF63:TF65 ADB63:ADB65 AMX63:AMX65 AWT63:AWT65 BGP63:BGP65 BQL63:BQL65 CAH63:CAH65 CKD63:CKD65 CTZ63:CTZ65 DDV63:DDV65 DNR63:DNR65 DXN63:DXN65 EHJ63:EHJ65 ERF63:ERF65 FBB63:FBB65 FKX63:FKX65 FUT63:FUT65 GEP63:GEP65 GOL63:GOL65 GYH63:GYH65 HID63:HID65 HRZ63:HRZ65 IBV63:IBV65 ILR63:ILR65 IVN63:IVN65 JFJ63:JFJ65 JPF63:JPF65 JZB63:JZB65 KIX63:KIX65 KST63:KST65 LCP63:LCP65 LML63:LML65 LWH63:LWH65 MGD63:MGD65 MPZ63:MPZ65 MZV63:MZV65 NJR63:NJR65 NTN63:NTN65 ODJ63:ODJ65 ONF63:ONF65 OXB63:OXB65 PGX63:PGX65 PQT63:PQT65 QAP63:QAP65 QKL63:QKL65 QUH63:QUH65 RED63:RED65 RNZ63:RNZ65 RXV63:RXV65 SHR63:SHR65 SRN63:SRN65 TBJ63:TBJ65 TLF63:TLF65 TVB63:TVB65 UEX63:UEX65 UOT63:UOT65 UYP63:UYP65 VIL63:VIL65 VSH63:VSH65 WCD63:WCD65 WLZ63:WLZ65 WVV63:WVV65 N65599:N65601 JJ65599:JJ65601 TF65599:TF65601 ADB65599:ADB65601 AMX65599:AMX65601 AWT65599:AWT65601 BGP65599:BGP65601 BQL65599:BQL65601 CAH65599:CAH65601 CKD65599:CKD65601 CTZ65599:CTZ65601 DDV65599:DDV65601 DNR65599:DNR65601 DXN65599:DXN65601 EHJ65599:EHJ65601 ERF65599:ERF65601 FBB65599:FBB65601 FKX65599:FKX65601 FUT65599:FUT65601 GEP65599:GEP65601 GOL65599:GOL65601 GYH65599:GYH65601 HID65599:HID65601 HRZ65599:HRZ65601 IBV65599:IBV65601 ILR65599:ILR65601 IVN65599:IVN65601 JFJ65599:JFJ65601 JPF65599:JPF65601 JZB65599:JZB65601 KIX65599:KIX65601 KST65599:KST65601 LCP65599:LCP65601 LML65599:LML65601 LWH65599:LWH65601 MGD65599:MGD65601 MPZ65599:MPZ65601 MZV65599:MZV65601 NJR65599:NJR65601 NTN65599:NTN65601 ODJ65599:ODJ65601 ONF65599:ONF65601 OXB65599:OXB65601 PGX65599:PGX65601 PQT65599:PQT65601 QAP65599:QAP65601 QKL65599:QKL65601 QUH65599:QUH65601 RED65599:RED65601 RNZ65599:RNZ65601 RXV65599:RXV65601 SHR65599:SHR65601 SRN65599:SRN65601 TBJ65599:TBJ65601 TLF65599:TLF65601 TVB65599:TVB65601 UEX65599:UEX65601 UOT65599:UOT65601 UYP65599:UYP65601 VIL65599:VIL65601 VSH65599:VSH65601 WCD65599:WCD65601 WLZ65599:WLZ65601 WVV65599:WVV65601 N131135:N131137 JJ131135:JJ131137 TF131135:TF131137 ADB131135:ADB131137 AMX131135:AMX131137 AWT131135:AWT131137 BGP131135:BGP131137 BQL131135:BQL131137 CAH131135:CAH131137 CKD131135:CKD131137 CTZ131135:CTZ131137 DDV131135:DDV131137 DNR131135:DNR131137 DXN131135:DXN131137 EHJ131135:EHJ131137 ERF131135:ERF131137 FBB131135:FBB131137 FKX131135:FKX131137 FUT131135:FUT131137 GEP131135:GEP131137 GOL131135:GOL131137 GYH131135:GYH131137 HID131135:HID131137 HRZ131135:HRZ131137 IBV131135:IBV131137 ILR131135:ILR131137 IVN131135:IVN131137 JFJ131135:JFJ131137 JPF131135:JPF131137 JZB131135:JZB131137 KIX131135:KIX131137 KST131135:KST131137 LCP131135:LCP131137 LML131135:LML131137 LWH131135:LWH131137 MGD131135:MGD131137 MPZ131135:MPZ131137 MZV131135:MZV131137 NJR131135:NJR131137 NTN131135:NTN131137 ODJ131135:ODJ131137 ONF131135:ONF131137 OXB131135:OXB131137 PGX131135:PGX131137 PQT131135:PQT131137 QAP131135:QAP131137 QKL131135:QKL131137 QUH131135:QUH131137 RED131135:RED131137 RNZ131135:RNZ131137 RXV131135:RXV131137 SHR131135:SHR131137 SRN131135:SRN131137 TBJ131135:TBJ131137 TLF131135:TLF131137 TVB131135:TVB131137 UEX131135:UEX131137 UOT131135:UOT131137 UYP131135:UYP131137 VIL131135:VIL131137 VSH131135:VSH131137 WCD131135:WCD131137 WLZ131135:WLZ131137 WVV131135:WVV131137 N196671:N196673 JJ196671:JJ196673 TF196671:TF196673 ADB196671:ADB196673 AMX196671:AMX196673 AWT196671:AWT196673 BGP196671:BGP196673 BQL196671:BQL196673 CAH196671:CAH196673 CKD196671:CKD196673 CTZ196671:CTZ196673 DDV196671:DDV196673 DNR196671:DNR196673 DXN196671:DXN196673 EHJ196671:EHJ196673 ERF196671:ERF196673 FBB196671:FBB196673 FKX196671:FKX196673 FUT196671:FUT196673 GEP196671:GEP196673 GOL196671:GOL196673 GYH196671:GYH196673 HID196671:HID196673 HRZ196671:HRZ196673 IBV196671:IBV196673 ILR196671:ILR196673 IVN196671:IVN196673 JFJ196671:JFJ196673 JPF196671:JPF196673 JZB196671:JZB196673 KIX196671:KIX196673 KST196671:KST196673 LCP196671:LCP196673 LML196671:LML196673 LWH196671:LWH196673 MGD196671:MGD196673 MPZ196671:MPZ196673 MZV196671:MZV196673 NJR196671:NJR196673 NTN196671:NTN196673 ODJ196671:ODJ196673 ONF196671:ONF196673 OXB196671:OXB196673 PGX196671:PGX196673 PQT196671:PQT196673 QAP196671:QAP196673 QKL196671:QKL196673 QUH196671:QUH196673 RED196671:RED196673 RNZ196671:RNZ196673 RXV196671:RXV196673 SHR196671:SHR196673 SRN196671:SRN196673 TBJ196671:TBJ196673 TLF196671:TLF196673 TVB196671:TVB196673 UEX196671:UEX196673 UOT196671:UOT196673 UYP196671:UYP196673 VIL196671:VIL196673 VSH196671:VSH196673 WCD196671:WCD196673 WLZ196671:WLZ196673 WVV196671:WVV196673 N262207:N262209 JJ262207:JJ262209 TF262207:TF262209 ADB262207:ADB262209 AMX262207:AMX262209 AWT262207:AWT262209 BGP262207:BGP262209 BQL262207:BQL262209 CAH262207:CAH262209 CKD262207:CKD262209 CTZ262207:CTZ262209 DDV262207:DDV262209 DNR262207:DNR262209 DXN262207:DXN262209 EHJ262207:EHJ262209 ERF262207:ERF262209 FBB262207:FBB262209 FKX262207:FKX262209 FUT262207:FUT262209 GEP262207:GEP262209 GOL262207:GOL262209 GYH262207:GYH262209 HID262207:HID262209 HRZ262207:HRZ262209 IBV262207:IBV262209 ILR262207:ILR262209 IVN262207:IVN262209 JFJ262207:JFJ262209 JPF262207:JPF262209 JZB262207:JZB262209 KIX262207:KIX262209 KST262207:KST262209 LCP262207:LCP262209 LML262207:LML262209 LWH262207:LWH262209 MGD262207:MGD262209 MPZ262207:MPZ262209 MZV262207:MZV262209 NJR262207:NJR262209 NTN262207:NTN262209 ODJ262207:ODJ262209 ONF262207:ONF262209 OXB262207:OXB262209 PGX262207:PGX262209 PQT262207:PQT262209 QAP262207:QAP262209 QKL262207:QKL262209 QUH262207:QUH262209 RED262207:RED262209 RNZ262207:RNZ262209 RXV262207:RXV262209 SHR262207:SHR262209 SRN262207:SRN262209 TBJ262207:TBJ262209 TLF262207:TLF262209 TVB262207:TVB262209 UEX262207:UEX262209 UOT262207:UOT262209 UYP262207:UYP262209 VIL262207:VIL262209 VSH262207:VSH262209 WCD262207:WCD262209 WLZ262207:WLZ262209 WVV262207:WVV262209 N327743:N327745 JJ327743:JJ327745 TF327743:TF327745 ADB327743:ADB327745 AMX327743:AMX327745 AWT327743:AWT327745 BGP327743:BGP327745 BQL327743:BQL327745 CAH327743:CAH327745 CKD327743:CKD327745 CTZ327743:CTZ327745 DDV327743:DDV327745 DNR327743:DNR327745 DXN327743:DXN327745 EHJ327743:EHJ327745 ERF327743:ERF327745 FBB327743:FBB327745 FKX327743:FKX327745 FUT327743:FUT327745 GEP327743:GEP327745 GOL327743:GOL327745 GYH327743:GYH327745 HID327743:HID327745 HRZ327743:HRZ327745 IBV327743:IBV327745 ILR327743:ILR327745 IVN327743:IVN327745 JFJ327743:JFJ327745 JPF327743:JPF327745 JZB327743:JZB327745 KIX327743:KIX327745 KST327743:KST327745 LCP327743:LCP327745 LML327743:LML327745 LWH327743:LWH327745 MGD327743:MGD327745 MPZ327743:MPZ327745 MZV327743:MZV327745 NJR327743:NJR327745 NTN327743:NTN327745 ODJ327743:ODJ327745 ONF327743:ONF327745 OXB327743:OXB327745 PGX327743:PGX327745 PQT327743:PQT327745 QAP327743:QAP327745 QKL327743:QKL327745 QUH327743:QUH327745 RED327743:RED327745 RNZ327743:RNZ327745 RXV327743:RXV327745 SHR327743:SHR327745 SRN327743:SRN327745 TBJ327743:TBJ327745 TLF327743:TLF327745 TVB327743:TVB327745 UEX327743:UEX327745 UOT327743:UOT327745 UYP327743:UYP327745 VIL327743:VIL327745 VSH327743:VSH327745 WCD327743:WCD327745 WLZ327743:WLZ327745 WVV327743:WVV327745 N393279:N393281 JJ393279:JJ393281 TF393279:TF393281 ADB393279:ADB393281 AMX393279:AMX393281 AWT393279:AWT393281 BGP393279:BGP393281 BQL393279:BQL393281 CAH393279:CAH393281 CKD393279:CKD393281 CTZ393279:CTZ393281 DDV393279:DDV393281 DNR393279:DNR393281 DXN393279:DXN393281 EHJ393279:EHJ393281 ERF393279:ERF393281 FBB393279:FBB393281 FKX393279:FKX393281 FUT393279:FUT393281 GEP393279:GEP393281 GOL393279:GOL393281 GYH393279:GYH393281 HID393279:HID393281 HRZ393279:HRZ393281 IBV393279:IBV393281 ILR393279:ILR393281 IVN393279:IVN393281 JFJ393279:JFJ393281 JPF393279:JPF393281 JZB393279:JZB393281 KIX393279:KIX393281 KST393279:KST393281 LCP393279:LCP393281 LML393279:LML393281 LWH393279:LWH393281 MGD393279:MGD393281 MPZ393279:MPZ393281 MZV393279:MZV393281 NJR393279:NJR393281 NTN393279:NTN393281 ODJ393279:ODJ393281 ONF393279:ONF393281 OXB393279:OXB393281 PGX393279:PGX393281 PQT393279:PQT393281 QAP393279:QAP393281 QKL393279:QKL393281 QUH393279:QUH393281 RED393279:RED393281 RNZ393279:RNZ393281 RXV393279:RXV393281 SHR393279:SHR393281 SRN393279:SRN393281 TBJ393279:TBJ393281 TLF393279:TLF393281 TVB393279:TVB393281 UEX393279:UEX393281 UOT393279:UOT393281 UYP393279:UYP393281 VIL393279:VIL393281 VSH393279:VSH393281 WCD393279:WCD393281 WLZ393279:WLZ393281 WVV393279:WVV393281 N458815:N458817 JJ458815:JJ458817 TF458815:TF458817 ADB458815:ADB458817 AMX458815:AMX458817 AWT458815:AWT458817 BGP458815:BGP458817 BQL458815:BQL458817 CAH458815:CAH458817 CKD458815:CKD458817 CTZ458815:CTZ458817 DDV458815:DDV458817 DNR458815:DNR458817 DXN458815:DXN458817 EHJ458815:EHJ458817 ERF458815:ERF458817 FBB458815:FBB458817 FKX458815:FKX458817 FUT458815:FUT458817 GEP458815:GEP458817 GOL458815:GOL458817 GYH458815:GYH458817 HID458815:HID458817 HRZ458815:HRZ458817 IBV458815:IBV458817 ILR458815:ILR458817 IVN458815:IVN458817 JFJ458815:JFJ458817 JPF458815:JPF458817 JZB458815:JZB458817 KIX458815:KIX458817 KST458815:KST458817 LCP458815:LCP458817 LML458815:LML458817 LWH458815:LWH458817 MGD458815:MGD458817 MPZ458815:MPZ458817 MZV458815:MZV458817 NJR458815:NJR458817 NTN458815:NTN458817 ODJ458815:ODJ458817 ONF458815:ONF458817 OXB458815:OXB458817 PGX458815:PGX458817 PQT458815:PQT458817 QAP458815:QAP458817 QKL458815:QKL458817 QUH458815:QUH458817 RED458815:RED458817 RNZ458815:RNZ458817 RXV458815:RXV458817 SHR458815:SHR458817 SRN458815:SRN458817 TBJ458815:TBJ458817 TLF458815:TLF458817 TVB458815:TVB458817 UEX458815:UEX458817 UOT458815:UOT458817 UYP458815:UYP458817 VIL458815:VIL458817 VSH458815:VSH458817 WCD458815:WCD458817 WLZ458815:WLZ458817 WVV458815:WVV458817 N524351:N524353 JJ524351:JJ524353 TF524351:TF524353 ADB524351:ADB524353 AMX524351:AMX524353 AWT524351:AWT524353 BGP524351:BGP524353 BQL524351:BQL524353 CAH524351:CAH524353 CKD524351:CKD524353 CTZ524351:CTZ524353 DDV524351:DDV524353 DNR524351:DNR524353 DXN524351:DXN524353 EHJ524351:EHJ524353 ERF524351:ERF524353 FBB524351:FBB524353 FKX524351:FKX524353 FUT524351:FUT524353 GEP524351:GEP524353 GOL524351:GOL524353 GYH524351:GYH524353 HID524351:HID524353 HRZ524351:HRZ524353 IBV524351:IBV524353 ILR524351:ILR524353 IVN524351:IVN524353 JFJ524351:JFJ524353 JPF524351:JPF524353 JZB524351:JZB524353 KIX524351:KIX524353 KST524351:KST524353 LCP524351:LCP524353 LML524351:LML524353 LWH524351:LWH524353 MGD524351:MGD524353 MPZ524351:MPZ524353 MZV524351:MZV524353 NJR524351:NJR524353 NTN524351:NTN524353 ODJ524351:ODJ524353 ONF524351:ONF524353 OXB524351:OXB524353 PGX524351:PGX524353 PQT524351:PQT524353 QAP524351:QAP524353 QKL524351:QKL524353 QUH524351:QUH524353 RED524351:RED524353 RNZ524351:RNZ524353 RXV524351:RXV524353 SHR524351:SHR524353 SRN524351:SRN524353 TBJ524351:TBJ524353 TLF524351:TLF524353 TVB524351:TVB524353 UEX524351:UEX524353 UOT524351:UOT524353 UYP524351:UYP524353 VIL524351:VIL524353 VSH524351:VSH524353 WCD524351:WCD524353 WLZ524351:WLZ524353 WVV524351:WVV524353 N589887:N589889 JJ589887:JJ589889 TF589887:TF589889 ADB589887:ADB589889 AMX589887:AMX589889 AWT589887:AWT589889 BGP589887:BGP589889 BQL589887:BQL589889 CAH589887:CAH589889 CKD589887:CKD589889 CTZ589887:CTZ589889 DDV589887:DDV589889 DNR589887:DNR589889 DXN589887:DXN589889 EHJ589887:EHJ589889 ERF589887:ERF589889 FBB589887:FBB589889 FKX589887:FKX589889 FUT589887:FUT589889 GEP589887:GEP589889 GOL589887:GOL589889 GYH589887:GYH589889 HID589887:HID589889 HRZ589887:HRZ589889 IBV589887:IBV589889 ILR589887:ILR589889 IVN589887:IVN589889 JFJ589887:JFJ589889 JPF589887:JPF589889 JZB589887:JZB589889 KIX589887:KIX589889 KST589887:KST589889 LCP589887:LCP589889 LML589887:LML589889 LWH589887:LWH589889 MGD589887:MGD589889 MPZ589887:MPZ589889 MZV589887:MZV589889 NJR589887:NJR589889 NTN589887:NTN589889 ODJ589887:ODJ589889 ONF589887:ONF589889 OXB589887:OXB589889 PGX589887:PGX589889 PQT589887:PQT589889 QAP589887:QAP589889 QKL589887:QKL589889 QUH589887:QUH589889 RED589887:RED589889 RNZ589887:RNZ589889 RXV589887:RXV589889 SHR589887:SHR589889 SRN589887:SRN589889 TBJ589887:TBJ589889 TLF589887:TLF589889 TVB589887:TVB589889 UEX589887:UEX589889 UOT589887:UOT589889 UYP589887:UYP589889 VIL589887:VIL589889 VSH589887:VSH589889 WCD589887:WCD589889 WLZ589887:WLZ589889 WVV589887:WVV589889 N655423:N655425 JJ655423:JJ655425 TF655423:TF655425 ADB655423:ADB655425 AMX655423:AMX655425 AWT655423:AWT655425 BGP655423:BGP655425 BQL655423:BQL655425 CAH655423:CAH655425 CKD655423:CKD655425 CTZ655423:CTZ655425 DDV655423:DDV655425 DNR655423:DNR655425 DXN655423:DXN655425 EHJ655423:EHJ655425 ERF655423:ERF655425 FBB655423:FBB655425 FKX655423:FKX655425 FUT655423:FUT655425 GEP655423:GEP655425 GOL655423:GOL655425 GYH655423:GYH655425 HID655423:HID655425 HRZ655423:HRZ655425 IBV655423:IBV655425 ILR655423:ILR655425 IVN655423:IVN655425 JFJ655423:JFJ655425 JPF655423:JPF655425 JZB655423:JZB655425 KIX655423:KIX655425 KST655423:KST655425 LCP655423:LCP655425 LML655423:LML655425 LWH655423:LWH655425 MGD655423:MGD655425 MPZ655423:MPZ655425 MZV655423:MZV655425 NJR655423:NJR655425 NTN655423:NTN655425 ODJ655423:ODJ655425 ONF655423:ONF655425 OXB655423:OXB655425 PGX655423:PGX655425 PQT655423:PQT655425 QAP655423:QAP655425 QKL655423:QKL655425 QUH655423:QUH655425 RED655423:RED655425 RNZ655423:RNZ655425 RXV655423:RXV655425 SHR655423:SHR655425 SRN655423:SRN655425 TBJ655423:TBJ655425 TLF655423:TLF655425 TVB655423:TVB655425 UEX655423:UEX655425 UOT655423:UOT655425 UYP655423:UYP655425 VIL655423:VIL655425 VSH655423:VSH655425 WCD655423:WCD655425 WLZ655423:WLZ655425 WVV655423:WVV655425 N720959:N720961 JJ720959:JJ720961 TF720959:TF720961 ADB720959:ADB720961 AMX720959:AMX720961 AWT720959:AWT720961 BGP720959:BGP720961 BQL720959:BQL720961 CAH720959:CAH720961 CKD720959:CKD720961 CTZ720959:CTZ720961 DDV720959:DDV720961 DNR720959:DNR720961 DXN720959:DXN720961 EHJ720959:EHJ720961 ERF720959:ERF720961 FBB720959:FBB720961 FKX720959:FKX720961 FUT720959:FUT720961 GEP720959:GEP720961 GOL720959:GOL720961 GYH720959:GYH720961 HID720959:HID720961 HRZ720959:HRZ720961 IBV720959:IBV720961 ILR720959:ILR720961 IVN720959:IVN720961 JFJ720959:JFJ720961 JPF720959:JPF720961 JZB720959:JZB720961 KIX720959:KIX720961 KST720959:KST720961 LCP720959:LCP720961 LML720959:LML720961 LWH720959:LWH720961 MGD720959:MGD720961 MPZ720959:MPZ720961 MZV720959:MZV720961 NJR720959:NJR720961 NTN720959:NTN720961 ODJ720959:ODJ720961 ONF720959:ONF720961 OXB720959:OXB720961 PGX720959:PGX720961 PQT720959:PQT720961 QAP720959:QAP720961 QKL720959:QKL720961 QUH720959:QUH720961 RED720959:RED720961 RNZ720959:RNZ720961 RXV720959:RXV720961 SHR720959:SHR720961 SRN720959:SRN720961 TBJ720959:TBJ720961 TLF720959:TLF720961 TVB720959:TVB720961 UEX720959:UEX720961 UOT720959:UOT720961 UYP720959:UYP720961 VIL720959:VIL720961 VSH720959:VSH720961 WCD720959:WCD720961 WLZ720959:WLZ720961 WVV720959:WVV720961 N786495:N786497 JJ786495:JJ786497 TF786495:TF786497 ADB786495:ADB786497 AMX786495:AMX786497 AWT786495:AWT786497 BGP786495:BGP786497 BQL786495:BQL786497 CAH786495:CAH786497 CKD786495:CKD786497 CTZ786495:CTZ786497 DDV786495:DDV786497 DNR786495:DNR786497 DXN786495:DXN786497 EHJ786495:EHJ786497 ERF786495:ERF786497 FBB786495:FBB786497 FKX786495:FKX786497 FUT786495:FUT786497 GEP786495:GEP786497 GOL786495:GOL786497 GYH786495:GYH786497 HID786495:HID786497 HRZ786495:HRZ786497 IBV786495:IBV786497 ILR786495:ILR786497 IVN786495:IVN786497 JFJ786495:JFJ786497 JPF786495:JPF786497 JZB786495:JZB786497 KIX786495:KIX786497 KST786495:KST786497 LCP786495:LCP786497 LML786495:LML786497 LWH786495:LWH786497 MGD786495:MGD786497 MPZ786495:MPZ786497 MZV786495:MZV786497 NJR786495:NJR786497 NTN786495:NTN786497 ODJ786495:ODJ786497 ONF786495:ONF786497 OXB786495:OXB786497 PGX786495:PGX786497 PQT786495:PQT786497 QAP786495:QAP786497 QKL786495:QKL786497 QUH786495:QUH786497 RED786495:RED786497 RNZ786495:RNZ786497 RXV786495:RXV786497 SHR786495:SHR786497 SRN786495:SRN786497 TBJ786495:TBJ786497 TLF786495:TLF786497 TVB786495:TVB786497 UEX786495:UEX786497 UOT786495:UOT786497 UYP786495:UYP786497 VIL786495:VIL786497 VSH786495:VSH786497 WCD786495:WCD786497 WLZ786495:WLZ786497 WVV786495:WVV786497 N852031:N852033 JJ852031:JJ852033 TF852031:TF852033 ADB852031:ADB852033 AMX852031:AMX852033 AWT852031:AWT852033 BGP852031:BGP852033 BQL852031:BQL852033 CAH852031:CAH852033 CKD852031:CKD852033 CTZ852031:CTZ852033 DDV852031:DDV852033 DNR852031:DNR852033 DXN852031:DXN852033 EHJ852031:EHJ852033 ERF852031:ERF852033 FBB852031:FBB852033 FKX852031:FKX852033 FUT852031:FUT852033 GEP852031:GEP852033 GOL852031:GOL852033 GYH852031:GYH852033 HID852031:HID852033 HRZ852031:HRZ852033 IBV852031:IBV852033 ILR852031:ILR852033 IVN852031:IVN852033 JFJ852031:JFJ852033 JPF852031:JPF852033 JZB852031:JZB852033 KIX852031:KIX852033 KST852031:KST852033 LCP852031:LCP852033 LML852031:LML852033 LWH852031:LWH852033 MGD852031:MGD852033 MPZ852031:MPZ852033 MZV852031:MZV852033 NJR852031:NJR852033 NTN852031:NTN852033 ODJ852031:ODJ852033 ONF852031:ONF852033 OXB852031:OXB852033 PGX852031:PGX852033 PQT852031:PQT852033 QAP852031:QAP852033 QKL852031:QKL852033 QUH852031:QUH852033 RED852031:RED852033 RNZ852031:RNZ852033 RXV852031:RXV852033 SHR852031:SHR852033 SRN852031:SRN852033 TBJ852031:TBJ852033 TLF852031:TLF852033 TVB852031:TVB852033 UEX852031:UEX852033 UOT852031:UOT852033 UYP852031:UYP852033 VIL852031:VIL852033 VSH852031:VSH852033 WCD852031:WCD852033 WLZ852031:WLZ852033 WVV852031:WVV852033 N917567:N917569 JJ917567:JJ917569 TF917567:TF917569 ADB917567:ADB917569 AMX917567:AMX917569 AWT917567:AWT917569 BGP917567:BGP917569 BQL917567:BQL917569 CAH917567:CAH917569 CKD917567:CKD917569 CTZ917567:CTZ917569 DDV917567:DDV917569 DNR917567:DNR917569 DXN917567:DXN917569 EHJ917567:EHJ917569 ERF917567:ERF917569 FBB917567:FBB917569 FKX917567:FKX917569 FUT917567:FUT917569 GEP917567:GEP917569 GOL917567:GOL917569 GYH917567:GYH917569 HID917567:HID917569 HRZ917567:HRZ917569 IBV917567:IBV917569 ILR917567:ILR917569 IVN917567:IVN917569 JFJ917567:JFJ917569 JPF917567:JPF917569 JZB917567:JZB917569 KIX917567:KIX917569 KST917567:KST917569 LCP917567:LCP917569 LML917567:LML917569 LWH917567:LWH917569 MGD917567:MGD917569 MPZ917567:MPZ917569 MZV917567:MZV917569 NJR917567:NJR917569 NTN917567:NTN917569 ODJ917567:ODJ917569 ONF917567:ONF917569 OXB917567:OXB917569 PGX917567:PGX917569 PQT917567:PQT917569 QAP917567:QAP917569 QKL917567:QKL917569 QUH917567:QUH917569 RED917567:RED917569 RNZ917567:RNZ917569 RXV917567:RXV917569 SHR917567:SHR917569 SRN917567:SRN917569 TBJ917567:TBJ917569 TLF917567:TLF917569 TVB917567:TVB917569 UEX917567:UEX917569 UOT917567:UOT917569 UYP917567:UYP917569 VIL917567:VIL917569 VSH917567:VSH917569 WCD917567:WCD917569 WLZ917567:WLZ917569 WVV917567:WVV917569 N983103:N983105 JJ983103:JJ983105 TF983103:TF983105 ADB983103:ADB983105 AMX983103:AMX983105 AWT983103:AWT983105 BGP983103:BGP983105 BQL983103:BQL983105 CAH983103:CAH983105 CKD983103:CKD983105 CTZ983103:CTZ983105 DDV983103:DDV983105 DNR983103:DNR983105 DXN983103:DXN983105 EHJ983103:EHJ983105 ERF983103:ERF983105 FBB983103:FBB983105 FKX983103:FKX983105 FUT983103:FUT983105 GEP983103:GEP983105 GOL983103:GOL983105 GYH983103:GYH983105 HID983103:HID983105 HRZ983103:HRZ983105 IBV983103:IBV983105 ILR983103:ILR983105 IVN983103:IVN983105 JFJ983103:JFJ983105 JPF983103:JPF983105 JZB983103:JZB983105 KIX983103:KIX983105 KST983103:KST983105 LCP983103:LCP983105 LML983103:LML983105 LWH983103:LWH983105 MGD983103:MGD983105 MPZ983103:MPZ983105 MZV983103:MZV983105 NJR983103:NJR983105 NTN983103:NTN983105 ODJ983103:ODJ983105 ONF983103:ONF983105 OXB983103:OXB983105 PGX983103:PGX983105 PQT983103:PQT983105 QAP983103:QAP983105 QKL983103:QKL983105 QUH983103:QUH983105 RED983103:RED983105 RNZ983103:RNZ983105 RXV983103:RXV983105 SHR983103:SHR983105 SRN983103:SRN983105 TBJ983103:TBJ983105 TLF983103:TLF983105 TVB983103:TVB983105 UEX983103:UEX983105 UOT983103:UOT983105 UYP983103:UYP983105 VIL983103:VIL983105 VSH983103:VSH983105 WCD983103:WCD983105 WLZ983103:WLZ983105 WVV983103:WVV983105 N40:N43 JJ40:JJ43 TF40:TF43 ADB40:ADB43 AMX40:AMX43 AWT40:AWT43 BGP40:BGP43 BQL40:BQL43 CAH40:CAH43 CKD40:CKD43 CTZ40:CTZ43 DDV40:DDV43 DNR40:DNR43 DXN40:DXN43 EHJ40:EHJ43 ERF40:ERF43 FBB40:FBB43 FKX40:FKX43 FUT40:FUT43 GEP40:GEP43 GOL40:GOL43 GYH40:GYH43 HID40:HID43 HRZ40:HRZ43 IBV40:IBV43 ILR40:ILR43 IVN40:IVN43 JFJ40:JFJ43 JPF40:JPF43 JZB40:JZB43 KIX40:KIX43 KST40:KST43 LCP40:LCP43 LML40:LML43 LWH40:LWH43 MGD40:MGD43 MPZ40:MPZ43 MZV40:MZV43 NJR40:NJR43 NTN40:NTN43 ODJ40:ODJ43 ONF40:ONF43 OXB40:OXB43 PGX40:PGX43 PQT40:PQT43 QAP40:QAP43 QKL40:QKL43 QUH40:QUH43 RED40:RED43 RNZ40:RNZ43 RXV40:RXV43 SHR40:SHR43 SRN40:SRN43 TBJ40:TBJ43 TLF40:TLF43 TVB40:TVB43 UEX40:UEX43 UOT40:UOT43 UYP40:UYP43 VIL40:VIL43 VSH40:VSH43 WCD40:WCD43 WLZ40:WLZ43 WVV40:WVV43 N65576:N65579 JJ65576:JJ65579 TF65576:TF65579 ADB65576:ADB65579 AMX65576:AMX65579 AWT65576:AWT65579 BGP65576:BGP65579 BQL65576:BQL65579 CAH65576:CAH65579 CKD65576:CKD65579 CTZ65576:CTZ65579 DDV65576:DDV65579 DNR65576:DNR65579 DXN65576:DXN65579 EHJ65576:EHJ65579 ERF65576:ERF65579 FBB65576:FBB65579 FKX65576:FKX65579 FUT65576:FUT65579 GEP65576:GEP65579 GOL65576:GOL65579 GYH65576:GYH65579 HID65576:HID65579 HRZ65576:HRZ65579 IBV65576:IBV65579 ILR65576:ILR65579 IVN65576:IVN65579 JFJ65576:JFJ65579 JPF65576:JPF65579 JZB65576:JZB65579 KIX65576:KIX65579 KST65576:KST65579 LCP65576:LCP65579 LML65576:LML65579 LWH65576:LWH65579 MGD65576:MGD65579 MPZ65576:MPZ65579 MZV65576:MZV65579 NJR65576:NJR65579 NTN65576:NTN65579 ODJ65576:ODJ65579 ONF65576:ONF65579 OXB65576:OXB65579 PGX65576:PGX65579 PQT65576:PQT65579 QAP65576:QAP65579 QKL65576:QKL65579 QUH65576:QUH65579 RED65576:RED65579 RNZ65576:RNZ65579 RXV65576:RXV65579 SHR65576:SHR65579 SRN65576:SRN65579 TBJ65576:TBJ65579 TLF65576:TLF65579 TVB65576:TVB65579 UEX65576:UEX65579 UOT65576:UOT65579 UYP65576:UYP65579 VIL65576:VIL65579 VSH65576:VSH65579 WCD65576:WCD65579 WLZ65576:WLZ65579 WVV65576:WVV65579 N131112:N131115 JJ131112:JJ131115 TF131112:TF131115 ADB131112:ADB131115 AMX131112:AMX131115 AWT131112:AWT131115 BGP131112:BGP131115 BQL131112:BQL131115 CAH131112:CAH131115 CKD131112:CKD131115 CTZ131112:CTZ131115 DDV131112:DDV131115 DNR131112:DNR131115 DXN131112:DXN131115 EHJ131112:EHJ131115 ERF131112:ERF131115 FBB131112:FBB131115 FKX131112:FKX131115 FUT131112:FUT131115 GEP131112:GEP131115 GOL131112:GOL131115 GYH131112:GYH131115 HID131112:HID131115 HRZ131112:HRZ131115 IBV131112:IBV131115 ILR131112:ILR131115 IVN131112:IVN131115 JFJ131112:JFJ131115 JPF131112:JPF131115 JZB131112:JZB131115 KIX131112:KIX131115 KST131112:KST131115 LCP131112:LCP131115 LML131112:LML131115 LWH131112:LWH131115 MGD131112:MGD131115 MPZ131112:MPZ131115 MZV131112:MZV131115 NJR131112:NJR131115 NTN131112:NTN131115 ODJ131112:ODJ131115 ONF131112:ONF131115 OXB131112:OXB131115 PGX131112:PGX131115 PQT131112:PQT131115 QAP131112:QAP131115 QKL131112:QKL131115 QUH131112:QUH131115 RED131112:RED131115 RNZ131112:RNZ131115 RXV131112:RXV131115 SHR131112:SHR131115 SRN131112:SRN131115 TBJ131112:TBJ131115 TLF131112:TLF131115 TVB131112:TVB131115 UEX131112:UEX131115 UOT131112:UOT131115 UYP131112:UYP131115 VIL131112:VIL131115 VSH131112:VSH131115 WCD131112:WCD131115 WLZ131112:WLZ131115 WVV131112:WVV131115 N196648:N196651 JJ196648:JJ196651 TF196648:TF196651 ADB196648:ADB196651 AMX196648:AMX196651 AWT196648:AWT196651 BGP196648:BGP196651 BQL196648:BQL196651 CAH196648:CAH196651 CKD196648:CKD196651 CTZ196648:CTZ196651 DDV196648:DDV196651 DNR196648:DNR196651 DXN196648:DXN196651 EHJ196648:EHJ196651 ERF196648:ERF196651 FBB196648:FBB196651 FKX196648:FKX196651 FUT196648:FUT196651 GEP196648:GEP196651 GOL196648:GOL196651 GYH196648:GYH196651 HID196648:HID196651 HRZ196648:HRZ196651 IBV196648:IBV196651 ILR196648:ILR196651 IVN196648:IVN196651 JFJ196648:JFJ196651 JPF196648:JPF196651 JZB196648:JZB196651 KIX196648:KIX196651 KST196648:KST196651 LCP196648:LCP196651 LML196648:LML196651 LWH196648:LWH196651 MGD196648:MGD196651 MPZ196648:MPZ196651 MZV196648:MZV196651 NJR196648:NJR196651 NTN196648:NTN196651 ODJ196648:ODJ196651 ONF196648:ONF196651 OXB196648:OXB196651 PGX196648:PGX196651 PQT196648:PQT196651 QAP196648:QAP196651 QKL196648:QKL196651 QUH196648:QUH196651 RED196648:RED196651 RNZ196648:RNZ196651 RXV196648:RXV196651 SHR196648:SHR196651 SRN196648:SRN196651 TBJ196648:TBJ196651 TLF196648:TLF196651 TVB196648:TVB196651 UEX196648:UEX196651 UOT196648:UOT196651 UYP196648:UYP196651 VIL196648:VIL196651 VSH196648:VSH196651 WCD196648:WCD196651 WLZ196648:WLZ196651 WVV196648:WVV196651 N262184:N262187 JJ262184:JJ262187 TF262184:TF262187 ADB262184:ADB262187 AMX262184:AMX262187 AWT262184:AWT262187 BGP262184:BGP262187 BQL262184:BQL262187 CAH262184:CAH262187 CKD262184:CKD262187 CTZ262184:CTZ262187 DDV262184:DDV262187 DNR262184:DNR262187 DXN262184:DXN262187 EHJ262184:EHJ262187 ERF262184:ERF262187 FBB262184:FBB262187 FKX262184:FKX262187 FUT262184:FUT262187 GEP262184:GEP262187 GOL262184:GOL262187 GYH262184:GYH262187 HID262184:HID262187 HRZ262184:HRZ262187 IBV262184:IBV262187 ILR262184:ILR262187 IVN262184:IVN262187 JFJ262184:JFJ262187 JPF262184:JPF262187 JZB262184:JZB262187 KIX262184:KIX262187 KST262184:KST262187 LCP262184:LCP262187 LML262184:LML262187 LWH262184:LWH262187 MGD262184:MGD262187 MPZ262184:MPZ262187 MZV262184:MZV262187 NJR262184:NJR262187 NTN262184:NTN262187 ODJ262184:ODJ262187 ONF262184:ONF262187 OXB262184:OXB262187 PGX262184:PGX262187 PQT262184:PQT262187 QAP262184:QAP262187 QKL262184:QKL262187 QUH262184:QUH262187 RED262184:RED262187 RNZ262184:RNZ262187 RXV262184:RXV262187 SHR262184:SHR262187 SRN262184:SRN262187 TBJ262184:TBJ262187 TLF262184:TLF262187 TVB262184:TVB262187 UEX262184:UEX262187 UOT262184:UOT262187 UYP262184:UYP262187 VIL262184:VIL262187 VSH262184:VSH262187 WCD262184:WCD262187 WLZ262184:WLZ262187 WVV262184:WVV262187 N327720:N327723 JJ327720:JJ327723 TF327720:TF327723 ADB327720:ADB327723 AMX327720:AMX327723 AWT327720:AWT327723 BGP327720:BGP327723 BQL327720:BQL327723 CAH327720:CAH327723 CKD327720:CKD327723 CTZ327720:CTZ327723 DDV327720:DDV327723 DNR327720:DNR327723 DXN327720:DXN327723 EHJ327720:EHJ327723 ERF327720:ERF327723 FBB327720:FBB327723 FKX327720:FKX327723 FUT327720:FUT327723 GEP327720:GEP327723 GOL327720:GOL327723 GYH327720:GYH327723 HID327720:HID327723 HRZ327720:HRZ327723 IBV327720:IBV327723 ILR327720:ILR327723 IVN327720:IVN327723 JFJ327720:JFJ327723 JPF327720:JPF327723 JZB327720:JZB327723 KIX327720:KIX327723 KST327720:KST327723 LCP327720:LCP327723 LML327720:LML327723 LWH327720:LWH327723 MGD327720:MGD327723 MPZ327720:MPZ327723 MZV327720:MZV327723 NJR327720:NJR327723 NTN327720:NTN327723 ODJ327720:ODJ327723 ONF327720:ONF327723 OXB327720:OXB327723 PGX327720:PGX327723 PQT327720:PQT327723 QAP327720:QAP327723 QKL327720:QKL327723 QUH327720:QUH327723 RED327720:RED327723 RNZ327720:RNZ327723 RXV327720:RXV327723 SHR327720:SHR327723 SRN327720:SRN327723 TBJ327720:TBJ327723 TLF327720:TLF327723 TVB327720:TVB327723 UEX327720:UEX327723 UOT327720:UOT327723 UYP327720:UYP327723 VIL327720:VIL327723 VSH327720:VSH327723 WCD327720:WCD327723 WLZ327720:WLZ327723 WVV327720:WVV327723 N393256:N393259 JJ393256:JJ393259 TF393256:TF393259 ADB393256:ADB393259 AMX393256:AMX393259 AWT393256:AWT393259 BGP393256:BGP393259 BQL393256:BQL393259 CAH393256:CAH393259 CKD393256:CKD393259 CTZ393256:CTZ393259 DDV393256:DDV393259 DNR393256:DNR393259 DXN393256:DXN393259 EHJ393256:EHJ393259 ERF393256:ERF393259 FBB393256:FBB393259 FKX393256:FKX393259 FUT393256:FUT393259 GEP393256:GEP393259 GOL393256:GOL393259 GYH393256:GYH393259 HID393256:HID393259 HRZ393256:HRZ393259 IBV393256:IBV393259 ILR393256:ILR393259 IVN393256:IVN393259 JFJ393256:JFJ393259 JPF393256:JPF393259 JZB393256:JZB393259 KIX393256:KIX393259 KST393256:KST393259 LCP393256:LCP393259 LML393256:LML393259 LWH393256:LWH393259 MGD393256:MGD393259 MPZ393256:MPZ393259 MZV393256:MZV393259 NJR393256:NJR393259 NTN393256:NTN393259 ODJ393256:ODJ393259 ONF393256:ONF393259 OXB393256:OXB393259 PGX393256:PGX393259 PQT393256:PQT393259 QAP393256:QAP393259 QKL393256:QKL393259 QUH393256:QUH393259 RED393256:RED393259 RNZ393256:RNZ393259 RXV393256:RXV393259 SHR393256:SHR393259 SRN393256:SRN393259 TBJ393256:TBJ393259 TLF393256:TLF393259 TVB393256:TVB393259 UEX393256:UEX393259 UOT393256:UOT393259 UYP393256:UYP393259 VIL393256:VIL393259 VSH393256:VSH393259 WCD393256:WCD393259 WLZ393256:WLZ393259 WVV393256:WVV393259 N458792:N458795 JJ458792:JJ458795 TF458792:TF458795 ADB458792:ADB458795 AMX458792:AMX458795 AWT458792:AWT458795 BGP458792:BGP458795 BQL458792:BQL458795 CAH458792:CAH458795 CKD458792:CKD458795 CTZ458792:CTZ458795 DDV458792:DDV458795 DNR458792:DNR458795 DXN458792:DXN458795 EHJ458792:EHJ458795 ERF458792:ERF458795 FBB458792:FBB458795 FKX458792:FKX458795 FUT458792:FUT458795 GEP458792:GEP458795 GOL458792:GOL458795 GYH458792:GYH458795 HID458792:HID458795 HRZ458792:HRZ458795 IBV458792:IBV458795 ILR458792:ILR458795 IVN458792:IVN458795 JFJ458792:JFJ458795 JPF458792:JPF458795 JZB458792:JZB458795 KIX458792:KIX458795 KST458792:KST458795 LCP458792:LCP458795 LML458792:LML458795 LWH458792:LWH458795 MGD458792:MGD458795 MPZ458792:MPZ458795 MZV458792:MZV458795 NJR458792:NJR458795 NTN458792:NTN458795 ODJ458792:ODJ458795 ONF458792:ONF458795 OXB458792:OXB458795 PGX458792:PGX458795 PQT458792:PQT458795 QAP458792:QAP458795 QKL458792:QKL458795 QUH458792:QUH458795 RED458792:RED458795 RNZ458792:RNZ458795 RXV458792:RXV458795 SHR458792:SHR458795 SRN458792:SRN458795 TBJ458792:TBJ458795 TLF458792:TLF458795 TVB458792:TVB458795 UEX458792:UEX458795 UOT458792:UOT458795 UYP458792:UYP458795 VIL458792:VIL458795 VSH458792:VSH458795 WCD458792:WCD458795 WLZ458792:WLZ458795 WVV458792:WVV458795 N524328:N524331 JJ524328:JJ524331 TF524328:TF524331 ADB524328:ADB524331 AMX524328:AMX524331 AWT524328:AWT524331 BGP524328:BGP524331 BQL524328:BQL524331 CAH524328:CAH524331 CKD524328:CKD524331 CTZ524328:CTZ524331 DDV524328:DDV524331 DNR524328:DNR524331 DXN524328:DXN524331 EHJ524328:EHJ524331 ERF524328:ERF524331 FBB524328:FBB524331 FKX524328:FKX524331 FUT524328:FUT524331 GEP524328:GEP524331 GOL524328:GOL524331 GYH524328:GYH524331 HID524328:HID524331 HRZ524328:HRZ524331 IBV524328:IBV524331 ILR524328:ILR524331 IVN524328:IVN524331 JFJ524328:JFJ524331 JPF524328:JPF524331 JZB524328:JZB524331 KIX524328:KIX524331 KST524328:KST524331 LCP524328:LCP524331 LML524328:LML524331 LWH524328:LWH524331 MGD524328:MGD524331 MPZ524328:MPZ524331 MZV524328:MZV524331 NJR524328:NJR524331 NTN524328:NTN524331 ODJ524328:ODJ524331 ONF524328:ONF524331 OXB524328:OXB524331 PGX524328:PGX524331 PQT524328:PQT524331 QAP524328:QAP524331 QKL524328:QKL524331 QUH524328:QUH524331 RED524328:RED524331 RNZ524328:RNZ524331 RXV524328:RXV524331 SHR524328:SHR524331 SRN524328:SRN524331 TBJ524328:TBJ524331 TLF524328:TLF524331 TVB524328:TVB524331 UEX524328:UEX524331 UOT524328:UOT524331 UYP524328:UYP524331 VIL524328:VIL524331 VSH524328:VSH524331 WCD524328:WCD524331 WLZ524328:WLZ524331 WVV524328:WVV524331 N589864:N589867 JJ589864:JJ589867 TF589864:TF589867 ADB589864:ADB589867 AMX589864:AMX589867 AWT589864:AWT589867 BGP589864:BGP589867 BQL589864:BQL589867 CAH589864:CAH589867 CKD589864:CKD589867 CTZ589864:CTZ589867 DDV589864:DDV589867 DNR589864:DNR589867 DXN589864:DXN589867 EHJ589864:EHJ589867 ERF589864:ERF589867 FBB589864:FBB589867 FKX589864:FKX589867 FUT589864:FUT589867 GEP589864:GEP589867 GOL589864:GOL589867 GYH589864:GYH589867 HID589864:HID589867 HRZ589864:HRZ589867 IBV589864:IBV589867 ILR589864:ILR589867 IVN589864:IVN589867 JFJ589864:JFJ589867 JPF589864:JPF589867 JZB589864:JZB589867 KIX589864:KIX589867 KST589864:KST589867 LCP589864:LCP589867 LML589864:LML589867 LWH589864:LWH589867 MGD589864:MGD589867 MPZ589864:MPZ589867 MZV589864:MZV589867 NJR589864:NJR589867 NTN589864:NTN589867 ODJ589864:ODJ589867 ONF589864:ONF589867 OXB589864:OXB589867 PGX589864:PGX589867 PQT589864:PQT589867 QAP589864:QAP589867 QKL589864:QKL589867 QUH589864:QUH589867 RED589864:RED589867 RNZ589864:RNZ589867 RXV589864:RXV589867 SHR589864:SHR589867 SRN589864:SRN589867 TBJ589864:TBJ589867 TLF589864:TLF589867 TVB589864:TVB589867 UEX589864:UEX589867 UOT589864:UOT589867 UYP589864:UYP589867 VIL589864:VIL589867 VSH589864:VSH589867 WCD589864:WCD589867 WLZ589864:WLZ589867 WVV589864:WVV589867 N655400:N655403 JJ655400:JJ655403 TF655400:TF655403 ADB655400:ADB655403 AMX655400:AMX655403 AWT655400:AWT655403 BGP655400:BGP655403 BQL655400:BQL655403 CAH655400:CAH655403 CKD655400:CKD655403 CTZ655400:CTZ655403 DDV655400:DDV655403 DNR655400:DNR655403 DXN655400:DXN655403 EHJ655400:EHJ655403 ERF655400:ERF655403 FBB655400:FBB655403 FKX655400:FKX655403 FUT655400:FUT655403 GEP655400:GEP655403 GOL655400:GOL655403 GYH655400:GYH655403 HID655400:HID655403 HRZ655400:HRZ655403 IBV655400:IBV655403 ILR655400:ILR655403 IVN655400:IVN655403 JFJ655400:JFJ655403 JPF655400:JPF655403 JZB655400:JZB655403 KIX655400:KIX655403 KST655400:KST655403 LCP655400:LCP655403 LML655400:LML655403 LWH655400:LWH655403 MGD655400:MGD655403 MPZ655400:MPZ655403 MZV655400:MZV655403 NJR655400:NJR655403 NTN655400:NTN655403 ODJ655400:ODJ655403 ONF655400:ONF655403 OXB655400:OXB655403 PGX655400:PGX655403 PQT655400:PQT655403 QAP655400:QAP655403 QKL655400:QKL655403 QUH655400:QUH655403 RED655400:RED655403 RNZ655400:RNZ655403 RXV655400:RXV655403 SHR655400:SHR655403 SRN655400:SRN655403 TBJ655400:TBJ655403 TLF655400:TLF655403 TVB655400:TVB655403 UEX655400:UEX655403 UOT655400:UOT655403 UYP655400:UYP655403 VIL655400:VIL655403 VSH655400:VSH655403 WCD655400:WCD655403 WLZ655400:WLZ655403 WVV655400:WVV655403 N720936:N720939 JJ720936:JJ720939 TF720936:TF720939 ADB720936:ADB720939 AMX720936:AMX720939 AWT720936:AWT720939 BGP720936:BGP720939 BQL720936:BQL720939 CAH720936:CAH720939 CKD720936:CKD720939 CTZ720936:CTZ720939 DDV720936:DDV720939 DNR720936:DNR720939 DXN720936:DXN720939 EHJ720936:EHJ720939 ERF720936:ERF720939 FBB720936:FBB720939 FKX720936:FKX720939 FUT720936:FUT720939 GEP720936:GEP720939 GOL720936:GOL720939 GYH720936:GYH720939 HID720936:HID720939 HRZ720936:HRZ720939 IBV720936:IBV720939 ILR720936:ILR720939 IVN720936:IVN720939 JFJ720936:JFJ720939 JPF720936:JPF720939 JZB720936:JZB720939 KIX720936:KIX720939 KST720936:KST720939 LCP720936:LCP720939 LML720936:LML720939 LWH720936:LWH720939 MGD720936:MGD720939 MPZ720936:MPZ720939 MZV720936:MZV720939 NJR720936:NJR720939 NTN720936:NTN720939 ODJ720936:ODJ720939 ONF720936:ONF720939 OXB720936:OXB720939 PGX720936:PGX720939 PQT720936:PQT720939 QAP720936:QAP720939 QKL720936:QKL720939 QUH720936:QUH720939 RED720936:RED720939 RNZ720936:RNZ720939 RXV720936:RXV720939 SHR720936:SHR720939 SRN720936:SRN720939 TBJ720936:TBJ720939 TLF720936:TLF720939 TVB720936:TVB720939 UEX720936:UEX720939 UOT720936:UOT720939 UYP720936:UYP720939 VIL720936:VIL720939 VSH720936:VSH720939 WCD720936:WCD720939 WLZ720936:WLZ720939 WVV720936:WVV720939 N786472:N786475 JJ786472:JJ786475 TF786472:TF786475 ADB786472:ADB786475 AMX786472:AMX786475 AWT786472:AWT786475 BGP786472:BGP786475 BQL786472:BQL786475 CAH786472:CAH786475 CKD786472:CKD786475 CTZ786472:CTZ786475 DDV786472:DDV786475 DNR786472:DNR786475 DXN786472:DXN786475 EHJ786472:EHJ786475 ERF786472:ERF786475 FBB786472:FBB786475 FKX786472:FKX786475 FUT786472:FUT786475 GEP786472:GEP786475 GOL786472:GOL786475 GYH786472:GYH786475 HID786472:HID786475 HRZ786472:HRZ786475 IBV786472:IBV786475 ILR786472:ILR786475 IVN786472:IVN786475 JFJ786472:JFJ786475 JPF786472:JPF786475 JZB786472:JZB786475 KIX786472:KIX786475 KST786472:KST786475 LCP786472:LCP786475 LML786472:LML786475 LWH786472:LWH786475 MGD786472:MGD786475 MPZ786472:MPZ786475 MZV786472:MZV786475 NJR786472:NJR786475 NTN786472:NTN786475 ODJ786472:ODJ786475 ONF786472:ONF786475 OXB786472:OXB786475 PGX786472:PGX786475 PQT786472:PQT786475 QAP786472:QAP786475 QKL786472:QKL786475 QUH786472:QUH786475 RED786472:RED786475 RNZ786472:RNZ786475 RXV786472:RXV786475 SHR786472:SHR786475 SRN786472:SRN786475 TBJ786472:TBJ786475 TLF786472:TLF786475 TVB786472:TVB786475 UEX786472:UEX786475 UOT786472:UOT786475 UYP786472:UYP786475 VIL786472:VIL786475 VSH786472:VSH786475 WCD786472:WCD786475 WLZ786472:WLZ786475 WVV786472:WVV786475 N852008:N852011 JJ852008:JJ852011 TF852008:TF852011 ADB852008:ADB852011 AMX852008:AMX852011 AWT852008:AWT852011 BGP852008:BGP852011 BQL852008:BQL852011 CAH852008:CAH852011 CKD852008:CKD852011 CTZ852008:CTZ852011 DDV852008:DDV852011 DNR852008:DNR852011 DXN852008:DXN852011 EHJ852008:EHJ852011 ERF852008:ERF852011 FBB852008:FBB852011 FKX852008:FKX852011 FUT852008:FUT852011 GEP852008:GEP852011 GOL852008:GOL852011 GYH852008:GYH852011 HID852008:HID852011 HRZ852008:HRZ852011 IBV852008:IBV852011 ILR852008:ILR852011 IVN852008:IVN852011 JFJ852008:JFJ852011 JPF852008:JPF852011 JZB852008:JZB852011 KIX852008:KIX852011 KST852008:KST852011 LCP852008:LCP852011 LML852008:LML852011 LWH852008:LWH852011 MGD852008:MGD852011 MPZ852008:MPZ852011 MZV852008:MZV852011 NJR852008:NJR852011 NTN852008:NTN852011 ODJ852008:ODJ852011 ONF852008:ONF852011 OXB852008:OXB852011 PGX852008:PGX852011 PQT852008:PQT852011 QAP852008:QAP852011 QKL852008:QKL852011 QUH852008:QUH852011 RED852008:RED852011 RNZ852008:RNZ852011 RXV852008:RXV852011 SHR852008:SHR852011 SRN852008:SRN852011 TBJ852008:TBJ852011 TLF852008:TLF852011 TVB852008:TVB852011 UEX852008:UEX852011 UOT852008:UOT852011 UYP852008:UYP852011 VIL852008:VIL852011 VSH852008:VSH852011 WCD852008:WCD852011 WLZ852008:WLZ852011 WVV852008:WVV852011 N917544:N917547 JJ917544:JJ917547 TF917544:TF917547 ADB917544:ADB917547 AMX917544:AMX917547 AWT917544:AWT917547 BGP917544:BGP917547 BQL917544:BQL917547 CAH917544:CAH917547 CKD917544:CKD917547 CTZ917544:CTZ917547 DDV917544:DDV917547 DNR917544:DNR917547 DXN917544:DXN917547 EHJ917544:EHJ917547 ERF917544:ERF917547 FBB917544:FBB917547 FKX917544:FKX917547 FUT917544:FUT917547 GEP917544:GEP917547 GOL917544:GOL917547 GYH917544:GYH917547 HID917544:HID917547 HRZ917544:HRZ917547 IBV917544:IBV917547 ILR917544:ILR917547 IVN917544:IVN917547 JFJ917544:JFJ917547 JPF917544:JPF917547 JZB917544:JZB917547 KIX917544:KIX917547 KST917544:KST917547 LCP917544:LCP917547 LML917544:LML917547 LWH917544:LWH917547 MGD917544:MGD917547 MPZ917544:MPZ917547 MZV917544:MZV917547 NJR917544:NJR917547 NTN917544:NTN917547 ODJ917544:ODJ917547 ONF917544:ONF917547 OXB917544:OXB917547 PGX917544:PGX917547 PQT917544:PQT917547 QAP917544:QAP917547 QKL917544:QKL917547 QUH917544:QUH917547 RED917544:RED917547 RNZ917544:RNZ917547 RXV917544:RXV917547 SHR917544:SHR917547 SRN917544:SRN917547 TBJ917544:TBJ917547 TLF917544:TLF917547 TVB917544:TVB917547 UEX917544:UEX917547 UOT917544:UOT917547 UYP917544:UYP917547 VIL917544:VIL917547 VSH917544:VSH917547 WCD917544:WCD917547 WLZ917544:WLZ917547 WVV917544:WVV917547 N983080:N983083 JJ983080:JJ983083 TF983080:TF983083 ADB983080:ADB983083 AMX983080:AMX983083 AWT983080:AWT983083 BGP983080:BGP983083 BQL983080:BQL983083 CAH983080:CAH983083 CKD983080:CKD983083 CTZ983080:CTZ983083 DDV983080:DDV983083 DNR983080:DNR983083 DXN983080:DXN983083 EHJ983080:EHJ983083 ERF983080:ERF983083 FBB983080:FBB983083 FKX983080:FKX983083 FUT983080:FUT983083 GEP983080:GEP983083 GOL983080:GOL983083 GYH983080:GYH983083 HID983080:HID983083 HRZ983080:HRZ983083 IBV983080:IBV983083 ILR983080:ILR983083 IVN983080:IVN983083 JFJ983080:JFJ983083 JPF983080:JPF983083 JZB983080:JZB983083 KIX983080:KIX983083 KST983080:KST983083 LCP983080:LCP983083 LML983080:LML983083 LWH983080:LWH983083 MGD983080:MGD983083 MPZ983080:MPZ983083 MZV983080:MZV983083 NJR983080:NJR983083 NTN983080:NTN983083 ODJ983080:ODJ983083 ONF983080:ONF983083 OXB983080:OXB983083 PGX983080:PGX983083 PQT983080:PQT983083 QAP983080:QAP983083 QKL983080:QKL983083 QUH983080:QUH983083 RED983080:RED983083 RNZ983080:RNZ983083 RXV983080:RXV983083 SHR983080:SHR983083 SRN983080:SRN983083 TBJ983080:TBJ983083 TLF983080:TLF983083 TVB983080:TVB983083 UEX983080:UEX983083 UOT983080:UOT983083 UYP983080:UYP983083 VIL983080:VIL983083 VSH983080:VSH983083 WCD983080:WCD983083 WLZ983080:WLZ983083 WVV983080:WVV983083 N45:N48 JJ45:JJ48 TF45:TF48 ADB45:ADB48 AMX45:AMX48 AWT45:AWT48 BGP45:BGP48 BQL45:BQL48 CAH45:CAH48 CKD45:CKD48 CTZ45:CTZ48 DDV45:DDV48 DNR45:DNR48 DXN45:DXN48 EHJ45:EHJ48 ERF45:ERF48 FBB45:FBB48 FKX45:FKX48 FUT45:FUT48 GEP45:GEP48 GOL45:GOL48 GYH45:GYH48 HID45:HID48 HRZ45:HRZ48 IBV45:IBV48 ILR45:ILR48 IVN45:IVN48 JFJ45:JFJ48 JPF45:JPF48 JZB45:JZB48 KIX45:KIX48 KST45:KST48 LCP45:LCP48 LML45:LML48 LWH45:LWH48 MGD45:MGD48 MPZ45:MPZ48 MZV45:MZV48 NJR45:NJR48 NTN45:NTN48 ODJ45:ODJ48 ONF45:ONF48 OXB45:OXB48 PGX45:PGX48 PQT45:PQT48 QAP45:QAP48 QKL45:QKL48 QUH45:QUH48 RED45:RED48 RNZ45:RNZ48 RXV45:RXV48 SHR45:SHR48 SRN45:SRN48 TBJ45:TBJ48 TLF45:TLF48 TVB45:TVB48 UEX45:UEX48 UOT45:UOT48 UYP45:UYP48 VIL45:VIL48 VSH45:VSH48 WCD45:WCD48 WLZ45:WLZ48 WVV45:WVV48 N65581:N65584 JJ65581:JJ65584 TF65581:TF65584 ADB65581:ADB65584 AMX65581:AMX65584 AWT65581:AWT65584 BGP65581:BGP65584 BQL65581:BQL65584 CAH65581:CAH65584 CKD65581:CKD65584 CTZ65581:CTZ65584 DDV65581:DDV65584 DNR65581:DNR65584 DXN65581:DXN65584 EHJ65581:EHJ65584 ERF65581:ERF65584 FBB65581:FBB65584 FKX65581:FKX65584 FUT65581:FUT65584 GEP65581:GEP65584 GOL65581:GOL65584 GYH65581:GYH65584 HID65581:HID65584 HRZ65581:HRZ65584 IBV65581:IBV65584 ILR65581:ILR65584 IVN65581:IVN65584 JFJ65581:JFJ65584 JPF65581:JPF65584 JZB65581:JZB65584 KIX65581:KIX65584 KST65581:KST65584 LCP65581:LCP65584 LML65581:LML65584 LWH65581:LWH65584 MGD65581:MGD65584 MPZ65581:MPZ65584 MZV65581:MZV65584 NJR65581:NJR65584 NTN65581:NTN65584 ODJ65581:ODJ65584 ONF65581:ONF65584 OXB65581:OXB65584 PGX65581:PGX65584 PQT65581:PQT65584 QAP65581:QAP65584 QKL65581:QKL65584 QUH65581:QUH65584 RED65581:RED65584 RNZ65581:RNZ65584 RXV65581:RXV65584 SHR65581:SHR65584 SRN65581:SRN65584 TBJ65581:TBJ65584 TLF65581:TLF65584 TVB65581:TVB65584 UEX65581:UEX65584 UOT65581:UOT65584 UYP65581:UYP65584 VIL65581:VIL65584 VSH65581:VSH65584 WCD65581:WCD65584 WLZ65581:WLZ65584 WVV65581:WVV65584 N131117:N131120 JJ131117:JJ131120 TF131117:TF131120 ADB131117:ADB131120 AMX131117:AMX131120 AWT131117:AWT131120 BGP131117:BGP131120 BQL131117:BQL131120 CAH131117:CAH131120 CKD131117:CKD131120 CTZ131117:CTZ131120 DDV131117:DDV131120 DNR131117:DNR131120 DXN131117:DXN131120 EHJ131117:EHJ131120 ERF131117:ERF131120 FBB131117:FBB131120 FKX131117:FKX131120 FUT131117:FUT131120 GEP131117:GEP131120 GOL131117:GOL131120 GYH131117:GYH131120 HID131117:HID131120 HRZ131117:HRZ131120 IBV131117:IBV131120 ILR131117:ILR131120 IVN131117:IVN131120 JFJ131117:JFJ131120 JPF131117:JPF131120 JZB131117:JZB131120 KIX131117:KIX131120 KST131117:KST131120 LCP131117:LCP131120 LML131117:LML131120 LWH131117:LWH131120 MGD131117:MGD131120 MPZ131117:MPZ131120 MZV131117:MZV131120 NJR131117:NJR131120 NTN131117:NTN131120 ODJ131117:ODJ131120 ONF131117:ONF131120 OXB131117:OXB131120 PGX131117:PGX131120 PQT131117:PQT131120 QAP131117:QAP131120 QKL131117:QKL131120 QUH131117:QUH131120 RED131117:RED131120 RNZ131117:RNZ131120 RXV131117:RXV131120 SHR131117:SHR131120 SRN131117:SRN131120 TBJ131117:TBJ131120 TLF131117:TLF131120 TVB131117:TVB131120 UEX131117:UEX131120 UOT131117:UOT131120 UYP131117:UYP131120 VIL131117:VIL131120 VSH131117:VSH131120 WCD131117:WCD131120 WLZ131117:WLZ131120 WVV131117:WVV131120 N196653:N196656 JJ196653:JJ196656 TF196653:TF196656 ADB196653:ADB196656 AMX196653:AMX196656 AWT196653:AWT196656 BGP196653:BGP196656 BQL196653:BQL196656 CAH196653:CAH196656 CKD196653:CKD196656 CTZ196653:CTZ196656 DDV196653:DDV196656 DNR196653:DNR196656 DXN196653:DXN196656 EHJ196653:EHJ196656 ERF196653:ERF196656 FBB196653:FBB196656 FKX196653:FKX196656 FUT196653:FUT196656 GEP196653:GEP196656 GOL196653:GOL196656 GYH196653:GYH196656 HID196653:HID196656 HRZ196653:HRZ196656 IBV196653:IBV196656 ILR196653:ILR196656 IVN196653:IVN196656 JFJ196653:JFJ196656 JPF196653:JPF196656 JZB196653:JZB196656 KIX196653:KIX196656 KST196653:KST196656 LCP196653:LCP196656 LML196653:LML196656 LWH196653:LWH196656 MGD196653:MGD196656 MPZ196653:MPZ196656 MZV196653:MZV196656 NJR196653:NJR196656 NTN196653:NTN196656 ODJ196653:ODJ196656 ONF196653:ONF196656 OXB196653:OXB196656 PGX196653:PGX196656 PQT196653:PQT196656 QAP196653:QAP196656 QKL196653:QKL196656 QUH196653:QUH196656 RED196653:RED196656 RNZ196653:RNZ196656 RXV196653:RXV196656 SHR196653:SHR196656 SRN196653:SRN196656 TBJ196653:TBJ196656 TLF196653:TLF196656 TVB196653:TVB196656 UEX196653:UEX196656 UOT196653:UOT196656 UYP196653:UYP196656 VIL196653:VIL196656 VSH196653:VSH196656 WCD196653:WCD196656 WLZ196653:WLZ196656 WVV196653:WVV196656 N262189:N262192 JJ262189:JJ262192 TF262189:TF262192 ADB262189:ADB262192 AMX262189:AMX262192 AWT262189:AWT262192 BGP262189:BGP262192 BQL262189:BQL262192 CAH262189:CAH262192 CKD262189:CKD262192 CTZ262189:CTZ262192 DDV262189:DDV262192 DNR262189:DNR262192 DXN262189:DXN262192 EHJ262189:EHJ262192 ERF262189:ERF262192 FBB262189:FBB262192 FKX262189:FKX262192 FUT262189:FUT262192 GEP262189:GEP262192 GOL262189:GOL262192 GYH262189:GYH262192 HID262189:HID262192 HRZ262189:HRZ262192 IBV262189:IBV262192 ILR262189:ILR262192 IVN262189:IVN262192 JFJ262189:JFJ262192 JPF262189:JPF262192 JZB262189:JZB262192 KIX262189:KIX262192 KST262189:KST262192 LCP262189:LCP262192 LML262189:LML262192 LWH262189:LWH262192 MGD262189:MGD262192 MPZ262189:MPZ262192 MZV262189:MZV262192 NJR262189:NJR262192 NTN262189:NTN262192 ODJ262189:ODJ262192 ONF262189:ONF262192 OXB262189:OXB262192 PGX262189:PGX262192 PQT262189:PQT262192 QAP262189:QAP262192 QKL262189:QKL262192 QUH262189:QUH262192 RED262189:RED262192 RNZ262189:RNZ262192 RXV262189:RXV262192 SHR262189:SHR262192 SRN262189:SRN262192 TBJ262189:TBJ262192 TLF262189:TLF262192 TVB262189:TVB262192 UEX262189:UEX262192 UOT262189:UOT262192 UYP262189:UYP262192 VIL262189:VIL262192 VSH262189:VSH262192 WCD262189:WCD262192 WLZ262189:WLZ262192 WVV262189:WVV262192 N327725:N327728 JJ327725:JJ327728 TF327725:TF327728 ADB327725:ADB327728 AMX327725:AMX327728 AWT327725:AWT327728 BGP327725:BGP327728 BQL327725:BQL327728 CAH327725:CAH327728 CKD327725:CKD327728 CTZ327725:CTZ327728 DDV327725:DDV327728 DNR327725:DNR327728 DXN327725:DXN327728 EHJ327725:EHJ327728 ERF327725:ERF327728 FBB327725:FBB327728 FKX327725:FKX327728 FUT327725:FUT327728 GEP327725:GEP327728 GOL327725:GOL327728 GYH327725:GYH327728 HID327725:HID327728 HRZ327725:HRZ327728 IBV327725:IBV327728 ILR327725:ILR327728 IVN327725:IVN327728 JFJ327725:JFJ327728 JPF327725:JPF327728 JZB327725:JZB327728 KIX327725:KIX327728 KST327725:KST327728 LCP327725:LCP327728 LML327725:LML327728 LWH327725:LWH327728 MGD327725:MGD327728 MPZ327725:MPZ327728 MZV327725:MZV327728 NJR327725:NJR327728 NTN327725:NTN327728 ODJ327725:ODJ327728 ONF327725:ONF327728 OXB327725:OXB327728 PGX327725:PGX327728 PQT327725:PQT327728 QAP327725:QAP327728 QKL327725:QKL327728 QUH327725:QUH327728 RED327725:RED327728 RNZ327725:RNZ327728 RXV327725:RXV327728 SHR327725:SHR327728 SRN327725:SRN327728 TBJ327725:TBJ327728 TLF327725:TLF327728 TVB327725:TVB327728 UEX327725:UEX327728 UOT327725:UOT327728 UYP327725:UYP327728 VIL327725:VIL327728 VSH327725:VSH327728 WCD327725:WCD327728 WLZ327725:WLZ327728 WVV327725:WVV327728 N393261:N393264 JJ393261:JJ393264 TF393261:TF393264 ADB393261:ADB393264 AMX393261:AMX393264 AWT393261:AWT393264 BGP393261:BGP393264 BQL393261:BQL393264 CAH393261:CAH393264 CKD393261:CKD393264 CTZ393261:CTZ393264 DDV393261:DDV393264 DNR393261:DNR393264 DXN393261:DXN393264 EHJ393261:EHJ393264 ERF393261:ERF393264 FBB393261:FBB393264 FKX393261:FKX393264 FUT393261:FUT393264 GEP393261:GEP393264 GOL393261:GOL393264 GYH393261:GYH393264 HID393261:HID393264 HRZ393261:HRZ393264 IBV393261:IBV393264 ILR393261:ILR393264 IVN393261:IVN393264 JFJ393261:JFJ393264 JPF393261:JPF393264 JZB393261:JZB393264 KIX393261:KIX393264 KST393261:KST393264 LCP393261:LCP393264 LML393261:LML393264 LWH393261:LWH393264 MGD393261:MGD393264 MPZ393261:MPZ393264 MZV393261:MZV393264 NJR393261:NJR393264 NTN393261:NTN393264 ODJ393261:ODJ393264 ONF393261:ONF393264 OXB393261:OXB393264 PGX393261:PGX393264 PQT393261:PQT393264 QAP393261:QAP393264 QKL393261:QKL393264 QUH393261:QUH393264 RED393261:RED393264 RNZ393261:RNZ393264 RXV393261:RXV393264 SHR393261:SHR393264 SRN393261:SRN393264 TBJ393261:TBJ393264 TLF393261:TLF393264 TVB393261:TVB393264 UEX393261:UEX393264 UOT393261:UOT393264 UYP393261:UYP393264 VIL393261:VIL393264 VSH393261:VSH393264 WCD393261:WCD393264 WLZ393261:WLZ393264 WVV393261:WVV393264 N458797:N458800 JJ458797:JJ458800 TF458797:TF458800 ADB458797:ADB458800 AMX458797:AMX458800 AWT458797:AWT458800 BGP458797:BGP458800 BQL458797:BQL458800 CAH458797:CAH458800 CKD458797:CKD458800 CTZ458797:CTZ458800 DDV458797:DDV458800 DNR458797:DNR458800 DXN458797:DXN458800 EHJ458797:EHJ458800 ERF458797:ERF458800 FBB458797:FBB458800 FKX458797:FKX458800 FUT458797:FUT458800 GEP458797:GEP458800 GOL458797:GOL458800 GYH458797:GYH458800 HID458797:HID458800 HRZ458797:HRZ458800 IBV458797:IBV458800 ILR458797:ILR458800 IVN458797:IVN458800 JFJ458797:JFJ458800 JPF458797:JPF458800 JZB458797:JZB458800 KIX458797:KIX458800 KST458797:KST458800 LCP458797:LCP458800 LML458797:LML458800 LWH458797:LWH458800 MGD458797:MGD458800 MPZ458797:MPZ458800 MZV458797:MZV458800 NJR458797:NJR458800 NTN458797:NTN458800 ODJ458797:ODJ458800 ONF458797:ONF458800 OXB458797:OXB458800 PGX458797:PGX458800 PQT458797:PQT458800 QAP458797:QAP458800 QKL458797:QKL458800 QUH458797:QUH458800 RED458797:RED458800 RNZ458797:RNZ458800 RXV458797:RXV458800 SHR458797:SHR458800 SRN458797:SRN458800 TBJ458797:TBJ458800 TLF458797:TLF458800 TVB458797:TVB458800 UEX458797:UEX458800 UOT458797:UOT458800 UYP458797:UYP458800 VIL458797:VIL458800 VSH458797:VSH458800 WCD458797:WCD458800 WLZ458797:WLZ458800 WVV458797:WVV458800 N524333:N524336 JJ524333:JJ524336 TF524333:TF524336 ADB524333:ADB524336 AMX524333:AMX524336 AWT524333:AWT524336 BGP524333:BGP524336 BQL524333:BQL524336 CAH524333:CAH524336 CKD524333:CKD524336 CTZ524333:CTZ524336 DDV524333:DDV524336 DNR524333:DNR524336 DXN524333:DXN524336 EHJ524333:EHJ524336 ERF524333:ERF524336 FBB524333:FBB524336 FKX524333:FKX524336 FUT524333:FUT524336 GEP524333:GEP524336 GOL524333:GOL524336 GYH524333:GYH524336 HID524333:HID524336 HRZ524333:HRZ524336 IBV524333:IBV524336 ILR524333:ILR524336 IVN524333:IVN524336 JFJ524333:JFJ524336 JPF524333:JPF524336 JZB524333:JZB524336 KIX524333:KIX524336 KST524333:KST524336 LCP524333:LCP524336 LML524333:LML524336 LWH524333:LWH524336 MGD524333:MGD524336 MPZ524333:MPZ524336 MZV524333:MZV524336 NJR524333:NJR524336 NTN524333:NTN524336 ODJ524333:ODJ524336 ONF524333:ONF524336 OXB524333:OXB524336 PGX524333:PGX524336 PQT524333:PQT524336 QAP524333:QAP524336 QKL524333:QKL524336 QUH524333:QUH524336 RED524333:RED524336 RNZ524333:RNZ524336 RXV524333:RXV524336 SHR524333:SHR524336 SRN524333:SRN524336 TBJ524333:TBJ524336 TLF524333:TLF524336 TVB524333:TVB524336 UEX524333:UEX524336 UOT524333:UOT524336 UYP524333:UYP524336 VIL524333:VIL524336 VSH524333:VSH524336 WCD524333:WCD524336 WLZ524333:WLZ524336 WVV524333:WVV524336 N589869:N589872 JJ589869:JJ589872 TF589869:TF589872 ADB589869:ADB589872 AMX589869:AMX589872 AWT589869:AWT589872 BGP589869:BGP589872 BQL589869:BQL589872 CAH589869:CAH589872 CKD589869:CKD589872 CTZ589869:CTZ589872 DDV589869:DDV589872 DNR589869:DNR589872 DXN589869:DXN589872 EHJ589869:EHJ589872 ERF589869:ERF589872 FBB589869:FBB589872 FKX589869:FKX589872 FUT589869:FUT589872 GEP589869:GEP589872 GOL589869:GOL589872 GYH589869:GYH589872 HID589869:HID589872 HRZ589869:HRZ589872 IBV589869:IBV589872 ILR589869:ILR589872 IVN589869:IVN589872 JFJ589869:JFJ589872 JPF589869:JPF589872 JZB589869:JZB589872 KIX589869:KIX589872 KST589869:KST589872 LCP589869:LCP589872 LML589869:LML589872 LWH589869:LWH589872 MGD589869:MGD589872 MPZ589869:MPZ589872 MZV589869:MZV589872 NJR589869:NJR589872 NTN589869:NTN589872 ODJ589869:ODJ589872 ONF589869:ONF589872 OXB589869:OXB589872 PGX589869:PGX589872 PQT589869:PQT589872 QAP589869:QAP589872 QKL589869:QKL589872 QUH589869:QUH589872 RED589869:RED589872 RNZ589869:RNZ589872 RXV589869:RXV589872 SHR589869:SHR589872 SRN589869:SRN589872 TBJ589869:TBJ589872 TLF589869:TLF589872 TVB589869:TVB589872 UEX589869:UEX589872 UOT589869:UOT589872 UYP589869:UYP589872 VIL589869:VIL589872 VSH589869:VSH589872 WCD589869:WCD589872 WLZ589869:WLZ589872 WVV589869:WVV589872 N655405:N655408 JJ655405:JJ655408 TF655405:TF655408 ADB655405:ADB655408 AMX655405:AMX655408 AWT655405:AWT655408 BGP655405:BGP655408 BQL655405:BQL655408 CAH655405:CAH655408 CKD655405:CKD655408 CTZ655405:CTZ655408 DDV655405:DDV655408 DNR655405:DNR655408 DXN655405:DXN655408 EHJ655405:EHJ655408 ERF655405:ERF655408 FBB655405:FBB655408 FKX655405:FKX655408 FUT655405:FUT655408 GEP655405:GEP655408 GOL655405:GOL655408 GYH655405:GYH655408 HID655405:HID655408 HRZ655405:HRZ655408 IBV655405:IBV655408 ILR655405:ILR655408 IVN655405:IVN655408 JFJ655405:JFJ655408 JPF655405:JPF655408 JZB655405:JZB655408 KIX655405:KIX655408 KST655405:KST655408 LCP655405:LCP655408 LML655405:LML655408 LWH655405:LWH655408 MGD655405:MGD655408 MPZ655405:MPZ655408 MZV655405:MZV655408 NJR655405:NJR655408 NTN655405:NTN655408 ODJ655405:ODJ655408 ONF655405:ONF655408 OXB655405:OXB655408 PGX655405:PGX655408 PQT655405:PQT655408 QAP655405:QAP655408 QKL655405:QKL655408 QUH655405:QUH655408 RED655405:RED655408 RNZ655405:RNZ655408 RXV655405:RXV655408 SHR655405:SHR655408 SRN655405:SRN655408 TBJ655405:TBJ655408 TLF655405:TLF655408 TVB655405:TVB655408 UEX655405:UEX655408 UOT655405:UOT655408 UYP655405:UYP655408 VIL655405:VIL655408 VSH655405:VSH655408 WCD655405:WCD655408 WLZ655405:WLZ655408 WVV655405:WVV655408 N720941:N720944 JJ720941:JJ720944 TF720941:TF720944 ADB720941:ADB720944 AMX720941:AMX720944 AWT720941:AWT720944 BGP720941:BGP720944 BQL720941:BQL720944 CAH720941:CAH720944 CKD720941:CKD720944 CTZ720941:CTZ720944 DDV720941:DDV720944 DNR720941:DNR720944 DXN720941:DXN720944 EHJ720941:EHJ720944 ERF720941:ERF720944 FBB720941:FBB720944 FKX720941:FKX720944 FUT720941:FUT720944 GEP720941:GEP720944 GOL720941:GOL720944 GYH720941:GYH720944 HID720941:HID720944 HRZ720941:HRZ720944 IBV720941:IBV720944 ILR720941:ILR720944 IVN720941:IVN720944 JFJ720941:JFJ720944 JPF720941:JPF720944 JZB720941:JZB720944 KIX720941:KIX720944 KST720941:KST720944 LCP720941:LCP720944 LML720941:LML720944 LWH720941:LWH720944 MGD720941:MGD720944 MPZ720941:MPZ720944 MZV720941:MZV720944 NJR720941:NJR720944 NTN720941:NTN720944 ODJ720941:ODJ720944 ONF720941:ONF720944 OXB720941:OXB720944 PGX720941:PGX720944 PQT720941:PQT720944 QAP720941:QAP720944 QKL720941:QKL720944 QUH720941:QUH720944 RED720941:RED720944 RNZ720941:RNZ720944 RXV720941:RXV720944 SHR720941:SHR720944 SRN720941:SRN720944 TBJ720941:TBJ720944 TLF720941:TLF720944 TVB720941:TVB720944 UEX720941:UEX720944 UOT720941:UOT720944 UYP720941:UYP720944 VIL720941:VIL720944 VSH720941:VSH720944 WCD720941:WCD720944 WLZ720941:WLZ720944 WVV720941:WVV720944 N786477:N786480 JJ786477:JJ786480 TF786477:TF786480 ADB786477:ADB786480 AMX786477:AMX786480 AWT786477:AWT786480 BGP786477:BGP786480 BQL786477:BQL786480 CAH786477:CAH786480 CKD786477:CKD786480 CTZ786477:CTZ786480 DDV786477:DDV786480 DNR786477:DNR786480 DXN786477:DXN786480 EHJ786477:EHJ786480 ERF786477:ERF786480 FBB786477:FBB786480 FKX786477:FKX786480 FUT786477:FUT786480 GEP786477:GEP786480 GOL786477:GOL786480 GYH786477:GYH786480 HID786477:HID786480 HRZ786477:HRZ786480 IBV786477:IBV786480 ILR786477:ILR786480 IVN786477:IVN786480 JFJ786477:JFJ786480 JPF786477:JPF786480 JZB786477:JZB786480 KIX786477:KIX786480 KST786477:KST786480 LCP786477:LCP786480 LML786477:LML786480 LWH786477:LWH786480 MGD786477:MGD786480 MPZ786477:MPZ786480 MZV786477:MZV786480 NJR786477:NJR786480 NTN786477:NTN786480 ODJ786477:ODJ786480 ONF786477:ONF786480 OXB786477:OXB786480 PGX786477:PGX786480 PQT786477:PQT786480 QAP786477:QAP786480 QKL786477:QKL786480 QUH786477:QUH786480 RED786477:RED786480 RNZ786477:RNZ786480 RXV786477:RXV786480 SHR786477:SHR786480 SRN786477:SRN786480 TBJ786477:TBJ786480 TLF786477:TLF786480 TVB786477:TVB786480 UEX786477:UEX786480 UOT786477:UOT786480 UYP786477:UYP786480 VIL786477:VIL786480 VSH786477:VSH786480 WCD786477:WCD786480 WLZ786477:WLZ786480 WVV786477:WVV786480 N852013:N852016 JJ852013:JJ852016 TF852013:TF852016 ADB852013:ADB852016 AMX852013:AMX852016 AWT852013:AWT852016 BGP852013:BGP852016 BQL852013:BQL852016 CAH852013:CAH852016 CKD852013:CKD852016 CTZ852013:CTZ852016 DDV852013:DDV852016 DNR852013:DNR852016 DXN852013:DXN852016 EHJ852013:EHJ852016 ERF852013:ERF852016 FBB852013:FBB852016 FKX852013:FKX852016 FUT852013:FUT852016 GEP852013:GEP852016 GOL852013:GOL852016 GYH852013:GYH852016 HID852013:HID852016 HRZ852013:HRZ852016 IBV852013:IBV852016 ILR852013:ILR852016 IVN852013:IVN852016 JFJ852013:JFJ852016 JPF852013:JPF852016 JZB852013:JZB852016 KIX852013:KIX852016 KST852013:KST852016 LCP852013:LCP852016 LML852013:LML852016 LWH852013:LWH852016 MGD852013:MGD852016 MPZ852013:MPZ852016 MZV852013:MZV852016 NJR852013:NJR852016 NTN852013:NTN852016 ODJ852013:ODJ852016 ONF852013:ONF852016 OXB852013:OXB852016 PGX852013:PGX852016 PQT852013:PQT852016 QAP852013:QAP852016 QKL852013:QKL852016 QUH852013:QUH852016 RED852013:RED852016 RNZ852013:RNZ852016 RXV852013:RXV852016 SHR852013:SHR852016 SRN852013:SRN852016 TBJ852013:TBJ852016 TLF852013:TLF852016 TVB852013:TVB852016 UEX852013:UEX852016 UOT852013:UOT852016 UYP852013:UYP852016 VIL852013:VIL852016 VSH852013:VSH852016 WCD852013:WCD852016 WLZ852013:WLZ852016 WVV852013:WVV852016 N917549:N917552 JJ917549:JJ917552 TF917549:TF917552 ADB917549:ADB917552 AMX917549:AMX917552 AWT917549:AWT917552 BGP917549:BGP917552 BQL917549:BQL917552 CAH917549:CAH917552 CKD917549:CKD917552 CTZ917549:CTZ917552 DDV917549:DDV917552 DNR917549:DNR917552 DXN917549:DXN917552 EHJ917549:EHJ917552 ERF917549:ERF917552 FBB917549:FBB917552 FKX917549:FKX917552 FUT917549:FUT917552 GEP917549:GEP917552 GOL917549:GOL917552 GYH917549:GYH917552 HID917549:HID917552 HRZ917549:HRZ917552 IBV917549:IBV917552 ILR917549:ILR917552 IVN917549:IVN917552 JFJ917549:JFJ917552 JPF917549:JPF917552 JZB917549:JZB917552 KIX917549:KIX917552 KST917549:KST917552 LCP917549:LCP917552 LML917549:LML917552 LWH917549:LWH917552 MGD917549:MGD917552 MPZ917549:MPZ917552 MZV917549:MZV917552 NJR917549:NJR917552 NTN917549:NTN917552 ODJ917549:ODJ917552 ONF917549:ONF917552 OXB917549:OXB917552 PGX917549:PGX917552 PQT917549:PQT917552 QAP917549:QAP917552 QKL917549:QKL917552 QUH917549:QUH917552 RED917549:RED917552 RNZ917549:RNZ917552 RXV917549:RXV917552 SHR917549:SHR917552 SRN917549:SRN917552 TBJ917549:TBJ917552 TLF917549:TLF917552 TVB917549:TVB917552 UEX917549:UEX917552 UOT917549:UOT917552 UYP917549:UYP917552 VIL917549:VIL917552 VSH917549:VSH917552 WCD917549:WCD917552 WLZ917549:WLZ917552 WVV917549:WVV917552 N983085:N983088 JJ983085:JJ983088 TF983085:TF983088 ADB983085:ADB983088 AMX983085:AMX983088 AWT983085:AWT983088 BGP983085:BGP983088 BQL983085:BQL983088 CAH983085:CAH983088 CKD983085:CKD983088 CTZ983085:CTZ983088 DDV983085:DDV983088 DNR983085:DNR983088 DXN983085:DXN983088 EHJ983085:EHJ983088 ERF983085:ERF983088 FBB983085:FBB983088 FKX983085:FKX983088 FUT983085:FUT983088 GEP983085:GEP983088 GOL983085:GOL983088 GYH983085:GYH983088 HID983085:HID983088 HRZ983085:HRZ983088 IBV983085:IBV983088 ILR983085:ILR983088 IVN983085:IVN983088 JFJ983085:JFJ983088 JPF983085:JPF983088 JZB983085:JZB983088 KIX983085:KIX983088 KST983085:KST983088 LCP983085:LCP983088 LML983085:LML983088 LWH983085:LWH983088 MGD983085:MGD983088 MPZ983085:MPZ983088 MZV983085:MZV983088 NJR983085:NJR983088 NTN983085:NTN983088 ODJ983085:ODJ983088 ONF983085:ONF983088 OXB983085:OXB983088 PGX983085:PGX983088 PQT983085:PQT983088 QAP983085:QAP983088 QKL983085:QKL983088 QUH983085:QUH983088 RED983085:RED983088 RNZ983085:RNZ983088 RXV983085:RXV983088 SHR983085:SHR983088 SRN983085:SRN983088 TBJ983085:TBJ983088 TLF983085:TLF983088 TVB983085:TVB983088 UEX983085:UEX983088 UOT983085:UOT983088 UYP983085:UYP983088 VIL983085:VIL983088 VSH983085:VSH983088 WCD983085:WCD983088 WLZ983085:WLZ983088 WVV983085:WVV983088 N56:N60 JJ56:JJ60 TF56:TF60 ADB56:ADB60 AMX56:AMX60 AWT56:AWT60 BGP56:BGP60 BQL56:BQL60 CAH56:CAH60 CKD56:CKD60 CTZ56:CTZ60 DDV56:DDV60 DNR56:DNR60 DXN56:DXN60 EHJ56:EHJ60 ERF56:ERF60 FBB56:FBB60 FKX56:FKX60 FUT56:FUT60 GEP56:GEP60 GOL56:GOL60 GYH56:GYH60 HID56:HID60 HRZ56:HRZ60 IBV56:IBV60 ILR56:ILR60 IVN56:IVN60 JFJ56:JFJ60 JPF56:JPF60 JZB56:JZB60 KIX56:KIX60 KST56:KST60 LCP56:LCP60 LML56:LML60 LWH56:LWH60 MGD56:MGD60 MPZ56:MPZ60 MZV56:MZV60 NJR56:NJR60 NTN56:NTN60 ODJ56:ODJ60 ONF56:ONF60 OXB56:OXB60 PGX56:PGX60 PQT56:PQT60 QAP56:QAP60 QKL56:QKL60 QUH56:QUH60 RED56:RED60 RNZ56:RNZ60 RXV56:RXV60 SHR56:SHR60 SRN56:SRN60 TBJ56:TBJ60 TLF56:TLF60 TVB56:TVB60 UEX56:UEX60 UOT56:UOT60 UYP56:UYP60 VIL56:VIL60 VSH56:VSH60 WCD56:WCD60 WLZ56:WLZ60 WVV56:WVV60 N65592:N65596 JJ65592:JJ65596 TF65592:TF65596 ADB65592:ADB65596 AMX65592:AMX65596 AWT65592:AWT65596 BGP65592:BGP65596 BQL65592:BQL65596 CAH65592:CAH65596 CKD65592:CKD65596 CTZ65592:CTZ65596 DDV65592:DDV65596 DNR65592:DNR65596 DXN65592:DXN65596 EHJ65592:EHJ65596 ERF65592:ERF65596 FBB65592:FBB65596 FKX65592:FKX65596 FUT65592:FUT65596 GEP65592:GEP65596 GOL65592:GOL65596 GYH65592:GYH65596 HID65592:HID65596 HRZ65592:HRZ65596 IBV65592:IBV65596 ILR65592:ILR65596 IVN65592:IVN65596 JFJ65592:JFJ65596 JPF65592:JPF65596 JZB65592:JZB65596 KIX65592:KIX65596 KST65592:KST65596 LCP65592:LCP65596 LML65592:LML65596 LWH65592:LWH65596 MGD65592:MGD65596 MPZ65592:MPZ65596 MZV65592:MZV65596 NJR65592:NJR65596 NTN65592:NTN65596 ODJ65592:ODJ65596 ONF65592:ONF65596 OXB65592:OXB65596 PGX65592:PGX65596 PQT65592:PQT65596 QAP65592:QAP65596 QKL65592:QKL65596 QUH65592:QUH65596 RED65592:RED65596 RNZ65592:RNZ65596 RXV65592:RXV65596 SHR65592:SHR65596 SRN65592:SRN65596 TBJ65592:TBJ65596 TLF65592:TLF65596 TVB65592:TVB65596 UEX65592:UEX65596 UOT65592:UOT65596 UYP65592:UYP65596 VIL65592:VIL65596 VSH65592:VSH65596 WCD65592:WCD65596 WLZ65592:WLZ65596 WVV65592:WVV65596 N131128:N131132 JJ131128:JJ131132 TF131128:TF131132 ADB131128:ADB131132 AMX131128:AMX131132 AWT131128:AWT131132 BGP131128:BGP131132 BQL131128:BQL131132 CAH131128:CAH131132 CKD131128:CKD131132 CTZ131128:CTZ131132 DDV131128:DDV131132 DNR131128:DNR131132 DXN131128:DXN131132 EHJ131128:EHJ131132 ERF131128:ERF131132 FBB131128:FBB131132 FKX131128:FKX131132 FUT131128:FUT131132 GEP131128:GEP131132 GOL131128:GOL131132 GYH131128:GYH131132 HID131128:HID131132 HRZ131128:HRZ131132 IBV131128:IBV131132 ILR131128:ILR131132 IVN131128:IVN131132 JFJ131128:JFJ131132 JPF131128:JPF131132 JZB131128:JZB131132 KIX131128:KIX131132 KST131128:KST131132 LCP131128:LCP131132 LML131128:LML131132 LWH131128:LWH131132 MGD131128:MGD131132 MPZ131128:MPZ131132 MZV131128:MZV131132 NJR131128:NJR131132 NTN131128:NTN131132 ODJ131128:ODJ131132 ONF131128:ONF131132 OXB131128:OXB131132 PGX131128:PGX131132 PQT131128:PQT131132 QAP131128:QAP131132 QKL131128:QKL131132 QUH131128:QUH131132 RED131128:RED131132 RNZ131128:RNZ131132 RXV131128:RXV131132 SHR131128:SHR131132 SRN131128:SRN131132 TBJ131128:TBJ131132 TLF131128:TLF131132 TVB131128:TVB131132 UEX131128:UEX131132 UOT131128:UOT131132 UYP131128:UYP131132 VIL131128:VIL131132 VSH131128:VSH131132 WCD131128:WCD131132 WLZ131128:WLZ131132 WVV131128:WVV131132 N196664:N196668 JJ196664:JJ196668 TF196664:TF196668 ADB196664:ADB196668 AMX196664:AMX196668 AWT196664:AWT196668 BGP196664:BGP196668 BQL196664:BQL196668 CAH196664:CAH196668 CKD196664:CKD196668 CTZ196664:CTZ196668 DDV196664:DDV196668 DNR196664:DNR196668 DXN196664:DXN196668 EHJ196664:EHJ196668 ERF196664:ERF196668 FBB196664:FBB196668 FKX196664:FKX196668 FUT196664:FUT196668 GEP196664:GEP196668 GOL196664:GOL196668 GYH196664:GYH196668 HID196664:HID196668 HRZ196664:HRZ196668 IBV196664:IBV196668 ILR196664:ILR196668 IVN196664:IVN196668 JFJ196664:JFJ196668 JPF196664:JPF196668 JZB196664:JZB196668 KIX196664:KIX196668 KST196664:KST196668 LCP196664:LCP196668 LML196664:LML196668 LWH196664:LWH196668 MGD196664:MGD196668 MPZ196664:MPZ196668 MZV196664:MZV196668 NJR196664:NJR196668 NTN196664:NTN196668 ODJ196664:ODJ196668 ONF196664:ONF196668 OXB196664:OXB196668 PGX196664:PGX196668 PQT196664:PQT196668 QAP196664:QAP196668 QKL196664:QKL196668 QUH196664:QUH196668 RED196664:RED196668 RNZ196664:RNZ196668 RXV196664:RXV196668 SHR196664:SHR196668 SRN196664:SRN196668 TBJ196664:TBJ196668 TLF196664:TLF196668 TVB196664:TVB196668 UEX196664:UEX196668 UOT196664:UOT196668 UYP196664:UYP196668 VIL196664:VIL196668 VSH196664:VSH196668 WCD196664:WCD196668 WLZ196664:WLZ196668 WVV196664:WVV196668 N262200:N262204 JJ262200:JJ262204 TF262200:TF262204 ADB262200:ADB262204 AMX262200:AMX262204 AWT262200:AWT262204 BGP262200:BGP262204 BQL262200:BQL262204 CAH262200:CAH262204 CKD262200:CKD262204 CTZ262200:CTZ262204 DDV262200:DDV262204 DNR262200:DNR262204 DXN262200:DXN262204 EHJ262200:EHJ262204 ERF262200:ERF262204 FBB262200:FBB262204 FKX262200:FKX262204 FUT262200:FUT262204 GEP262200:GEP262204 GOL262200:GOL262204 GYH262200:GYH262204 HID262200:HID262204 HRZ262200:HRZ262204 IBV262200:IBV262204 ILR262200:ILR262204 IVN262200:IVN262204 JFJ262200:JFJ262204 JPF262200:JPF262204 JZB262200:JZB262204 KIX262200:KIX262204 KST262200:KST262204 LCP262200:LCP262204 LML262200:LML262204 LWH262200:LWH262204 MGD262200:MGD262204 MPZ262200:MPZ262204 MZV262200:MZV262204 NJR262200:NJR262204 NTN262200:NTN262204 ODJ262200:ODJ262204 ONF262200:ONF262204 OXB262200:OXB262204 PGX262200:PGX262204 PQT262200:PQT262204 QAP262200:QAP262204 QKL262200:QKL262204 QUH262200:QUH262204 RED262200:RED262204 RNZ262200:RNZ262204 RXV262200:RXV262204 SHR262200:SHR262204 SRN262200:SRN262204 TBJ262200:TBJ262204 TLF262200:TLF262204 TVB262200:TVB262204 UEX262200:UEX262204 UOT262200:UOT262204 UYP262200:UYP262204 VIL262200:VIL262204 VSH262200:VSH262204 WCD262200:WCD262204 WLZ262200:WLZ262204 WVV262200:WVV262204 N327736:N327740 JJ327736:JJ327740 TF327736:TF327740 ADB327736:ADB327740 AMX327736:AMX327740 AWT327736:AWT327740 BGP327736:BGP327740 BQL327736:BQL327740 CAH327736:CAH327740 CKD327736:CKD327740 CTZ327736:CTZ327740 DDV327736:DDV327740 DNR327736:DNR327740 DXN327736:DXN327740 EHJ327736:EHJ327740 ERF327736:ERF327740 FBB327736:FBB327740 FKX327736:FKX327740 FUT327736:FUT327740 GEP327736:GEP327740 GOL327736:GOL327740 GYH327736:GYH327740 HID327736:HID327740 HRZ327736:HRZ327740 IBV327736:IBV327740 ILR327736:ILR327740 IVN327736:IVN327740 JFJ327736:JFJ327740 JPF327736:JPF327740 JZB327736:JZB327740 KIX327736:KIX327740 KST327736:KST327740 LCP327736:LCP327740 LML327736:LML327740 LWH327736:LWH327740 MGD327736:MGD327740 MPZ327736:MPZ327740 MZV327736:MZV327740 NJR327736:NJR327740 NTN327736:NTN327740 ODJ327736:ODJ327740 ONF327736:ONF327740 OXB327736:OXB327740 PGX327736:PGX327740 PQT327736:PQT327740 QAP327736:QAP327740 QKL327736:QKL327740 QUH327736:QUH327740 RED327736:RED327740 RNZ327736:RNZ327740 RXV327736:RXV327740 SHR327736:SHR327740 SRN327736:SRN327740 TBJ327736:TBJ327740 TLF327736:TLF327740 TVB327736:TVB327740 UEX327736:UEX327740 UOT327736:UOT327740 UYP327736:UYP327740 VIL327736:VIL327740 VSH327736:VSH327740 WCD327736:WCD327740 WLZ327736:WLZ327740 WVV327736:WVV327740 N393272:N393276 JJ393272:JJ393276 TF393272:TF393276 ADB393272:ADB393276 AMX393272:AMX393276 AWT393272:AWT393276 BGP393272:BGP393276 BQL393272:BQL393276 CAH393272:CAH393276 CKD393272:CKD393276 CTZ393272:CTZ393276 DDV393272:DDV393276 DNR393272:DNR393276 DXN393272:DXN393276 EHJ393272:EHJ393276 ERF393272:ERF393276 FBB393272:FBB393276 FKX393272:FKX393276 FUT393272:FUT393276 GEP393272:GEP393276 GOL393272:GOL393276 GYH393272:GYH393276 HID393272:HID393276 HRZ393272:HRZ393276 IBV393272:IBV393276 ILR393272:ILR393276 IVN393272:IVN393276 JFJ393272:JFJ393276 JPF393272:JPF393276 JZB393272:JZB393276 KIX393272:KIX393276 KST393272:KST393276 LCP393272:LCP393276 LML393272:LML393276 LWH393272:LWH393276 MGD393272:MGD393276 MPZ393272:MPZ393276 MZV393272:MZV393276 NJR393272:NJR393276 NTN393272:NTN393276 ODJ393272:ODJ393276 ONF393272:ONF393276 OXB393272:OXB393276 PGX393272:PGX393276 PQT393272:PQT393276 QAP393272:QAP393276 QKL393272:QKL393276 QUH393272:QUH393276 RED393272:RED393276 RNZ393272:RNZ393276 RXV393272:RXV393276 SHR393272:SHR393276 SRN393272:SRN393276 TBJ393272:TBJ393276 TLF393272:TLF393276 TVB393272:TVB393276 UEX393272:UEX393276 UOT393272:UOT393276 UYP393272:UYP393276 VIL393272:VIL393276 VSH393272:VSH393276 WCD393272:WCD393276 WLZ393272:WLZ393276 WVV393272:WVV393276 N458808:N458812 JJ458808:JJ458812 TF458808:TF458812 ADB458808:ADB458812 AMX458808:AMX458812 AWT458808:AWT458812 BGP458808:BGP458812 BQL458808:BQL458812 CAH458808:CAH458812 CKD458808:CKD458812 CTZ458808:CTZ458812 DDV458808:DDV458812 DNR458808:DNR458812 DXN458808:DXN458812 EHJ458808:EHJ458812 ERF458808:ERF458812 FBB458808:FBB458812 FKX458808:FKX458812 FUT458808:FUT458812 GEP458808:GEP458812 GOL458808:GOL458812 GYH458808:GYH458812 HID458808:HID458812 HRZ458808:HRZ458812 IBV458808:IBV458812 ILR458808:ILR458812 IVN458808:IVN458812 JFJ458808:JFJ458812 JPF458808:JPF458812 JZB458808:JZB458812 KIX458808:KIX458812 KST458808:KST458812 LCP458808:LCP458812 LML458808:LML458812 LWH458808:LWH458812 MGD458808:MGD458812 MPZ458808:MPZ458812 MZV458808:MZV458812 NJR458808:NJR458812 NTN458808:NTN458812 ODJ458808:ODJ458812 ONF458808:ONF458812 OXB458808:OXB458812 PGX458808:PGX458812 PQT458808:PQT458812 QAP458808:QAP458812 QKL458808:QKL458812 QUH458808:QUH458812 RED458808:RED458812 RNZ458808:RNZ458812 RXV458808:RXV458812 SHR458808:SHR458812 SRN458808:SRN458812 TBJ458808:TBJ458812 TLF458808:TLF458812 TVB458808:TVB458812 UEX458808:UEX458812 UOT458808:UOT458812 UYP458808:UYP458812 VIL458808:VIL458812 VSH458808:VSH458812 WCD458808:WCD458812 WLZ458808:WLZ458812 WVV458808:WVV458812 N524344:N524348 JJ524344:JJ524348 TF524344:TF524348 ADB524344:ADB524348 AMX524344:AMX524348 AWT524344:AWT524348 BGP524344:BGP524348 BQL524344:BQL524348 CAH524344:CAH524348 CKD524344:CKD524348 CTZ524344:CTZ524348 DDV524344:DDV524348 DNR524344:DNR524348 DXN524344:DXN524348 EHJ524344:EHJ524348 ERF524344:ERF524348 FBB524344:FBB524348 FKX524344:FKX524348 FUT524344:FUT524348 GEP524344:GEP524348 GOL524344:GOL524348 GYH524344:GYH524348 HID524344:HID524348 HRZ524344:HRZ524348 IBV524344:IBV524348 ILR524344:ILR524348 IVN524344:IVN524348 JFJ524344:JFJ524348 JPF524344:JPF524348 JZB524344:JZB524348 KIX524344:KIX524348 KST524344:KST524348 LCP524344:LCP524348 LML524344:LML524348 LWH524344:LWH524348 MGD524344:MGD524348 MPZ524344:MPZ524348 MZV524344:MZV524348 NJR524344:NJR524348 NTN524344:NTN524348 ODJ524344:ODJ524348 ONF524344:ONF524348 OXB524344:OXB524348 PGX524344:PGX524348 PQT524344:PQT524348 QAP524344:QAP524348 QKL524344:QKL524348 QUH524344:QUH524348 RED524344:RED524348 RNZ524344:RNZ524348 RXV524344:RXV524348 SHR524344:SHR524348 SRN524344:SRN524348 TBJ524344:TBJ524348 TLF524344:TLF524348 TVB524344:TVB524348 UEX524344:UEX524348 UOT524344:UOT524348 UYP524344:UYP524348 VIL524344:VIL524348 VSH524344:VSH524348 WCD524344:WCD524348 WLZ524344:WLZ524348 WVV524344:WVV524348 N589880:N589884 JJ589880:JJ589884 TF589880:TF589884 ADB589880:ADB589884 AMX589880:AMX589884 AWT589880:AWT589884 BGP589880:BGP589884 BQL589880:BQL589884 CAH589880:CAH589884 CKD589880:CKD589884 CTZ589880:CTZ589884 DDV589880:DDV589884 DNR589880:DNR589884 DXN589880:DXN589884 EHJ589880:EHJ589884 ERF589880:ERF589884 FBB589880:FBB589884 FKX589880:FKX589884 FUT589880:FUT589884 GEP589880:GEP589884 GOL589880:GOL589884 GYH589880:GYH589884 HID589880:HID589884 HRZ589880:HRZ589884 IBV589880:IBV589884 ILR589880:ILR589884 IVN589880:IVN589884 JFJ589880:JFJ589884 JPF589880:JPF589884 JZB589880:JZB589884 KIX589880:KIX589884 KST589880:KST589884 LCP589880:LCP589884 LML589880:LML589884 LWH589880:LWH589884 MGD589880:MGD589884 MPZ589880:MPZ589884 MZV589880:MZV589884 NJR589880:NJR589884 NTN589880:NTN589884 ODJ589880:ODJ589884 ONF589880:ONF589884 OXB589880:OXB589884 PGX589880:PGX589884 PQT589880:PQT589884 QAP589880:QAP589884 QKL589880:QKL589884 QUH589880:QUH589884 RED589880:RED589884 RNZ589880:RNZ589884 RXV589880:RXV589884 SHR589880:SHR589884 SRN589880:SRN589884 TBJ589880:TBJ589884 TLF589880:TLF589884 TVB589880:TVB589884 UEX589880:UEX589884 UOT589880:UOT589884 UYP589880:UYP589884 VIL589880:VIL589884 VSH589880:VSH589884 WCD589880:WCD589884 WLZ589880:WLZ589884 WVV589880:WVV589884 N655416:N655420 JJ655416:JJ655420 TF655416:TF655420 ADB655416:ADB655420 AMX655416:AMX655420 AWT655416:AWT655420 BGP655416:BGP655420 BQL655416:BQL655420 CAH655416:CAH655420 CKD655416:CKD655420 CTZ655416:CTZ655420 DDV655416:DDV655420 DNR655416:DNR655420 DXN655416:DXN655420 EHJ655416:EHJ655420 ERF655416:ERF655420 FBB655416:FBB655420 FKX655416:FKX655420 FUT655416:FUT655420 GEP655416:GEP655420 GOL655416:GOL655420 GYH655416:GYH655420 HID655416:HID655420 HRZ655416:HRZ655420 IBV655416:IBV655420 ILR655416:ILR655420 IVN655416:IVN655420 JFJ655416:JFJ655420 JPF655416:JPF655420 JZB655416:JZB655420 KIX655416:KIX655420 KST655416:KST655420 LCP655416:LCP655420 LML655416:LML655420 LWH655416:LWH655420 MGD655416:MGD655420 MPZ655416:MPZ655420 MZV655416:MZV655420 NJR655416:NJR655420 NTN655416:NTN655420 ODJ655416:ODJ655420 ONF655416:ONF655420 OXB655416:OXB655420 PGX655416:PGX655420 PQT655416:PQT655420 QAP655416:QAP655420 QKL655416:QKL655420 QUH655416:QUH655420 RED655416:RED655420 RNZ655416:RNZ655420 RXV655416:RXV655420 SHR655416:SHR655420 SRN655416:SRN655420 TBJ655416:TBJ655420 TLF655416:TLF655420 TVB655416:TVB655420 UEX655416:UEX655420 UOT655416:UOT655420 UYP655416:UYP655420 VIL655416:VIL655420 VSH655416:VSH655420 WCD655416:WCD655420 WLZ655416:WLZ655420 WVV655416:WVV655420 N720952:N720956 JJ720952:JJ720956 TF720952:TF720956 ADB720952:ADB720956 AMX720952:AMX720956 AWT720952:AWT720956 BGP720952:BGP720956 BQL720952:BQL720956 CAH720952:CAH720956 CKD720952:CKD720956 CTZ720952:CTZ720956 DDV720952:DDV720956 DNR720952:DNR720956 DXN720952:DXN720956 EHJ720952:EHJ720956 ERF720952:ERF720956 FBB720952:FBB720956 FKX720952:FKX720956 FUT720952:FUT720956 GEP720952:GEP720956 GOL720952:GOL720956 GYH720952:GYH720956 HID720952:HID720956 HRZ720952:HRZ720956 IBV720952:IBV720956 ILR720952:ILR720956 IVN720952:IVN720956 JFJ720952:JFJ720956 JPF720952:JPF720956 JZB720952:JZB720956 KIX720952:KIX720956 KST720952:KST720956 LCP720952:LCP720956 LML720952:LML720956 LWH720952:LWH720956 MGD720952:MGD720956 MPZ720952:MPZ720956 MZV720952:MZV720956 NJR720952:NJR720956 NTN720952:NTN720956 ODJ720952:ODJ720956 ONF720952:ONF720956 OXB720952:OXB720956 PGX720952:PGX720956 PQT720952:PQT720956 QAP720952:QAP720956 QKL720952:QKL720956 QUH720952:QUH720956 RED720952:RED720956 RNZ720952:RNZ720956 RXV720952:RXV720956 SHR720952:SHR720956 SRN720952:SRN720956 TBJ720952:TBJ720956 TLF720952:TLF720956 TVB720952:TVB720956 UEX720952:UEX720956 UOT720952:UOT720956 UYP720952:UYP720956 VIL720952:VIL720956 VSH720952:VSH720956 WCD720952:WCD720956 WLZ720952:WLZ720956 WVV720952:WVV720956 N786488:N786492 JJ786488:JJ786492 TF786488:TF786492 ADB786488:ADB786492 AMX786488:AMX786492 AWT786488:AWT786492 BGP786488:BGP786492 BQL786488:BQL786492 CAH786488:CAH786492 CKD786488:CKD786492 CTZ786488:CTZ786492 DDV786488:DDV786492 DNR786488:DNR786492 DXN786488:DXN786492 EHJ786488:EHJ786492 ERF786488:ERF786492 FBB786488:FBB786492 FKX786488:FKX786492 FUT786488:FUT786492 GEP786488:GEP786492 GOL786488:GOL786492 GYH786488:GYH786492 HID786488:HID786492 HRZ786488:HRZ786492 IBV786488:IBV786492 ILR786488:ILR786492 IVN786488:IVN786492 JFJ786488:JFJ786492 JPF786488:JPF786492 JZB786488:JZB786492 KIX786488:KIX786492 KST786488:KST786492 LCP786488:LCP786492 LML786488:LML786492 LWH786488:LWH786492 MGD786488:MGD786492 MPZ786488:MPZ786492 MZV786488:MZV786492 NJR786488:NJR786492 NTN786488:NTN786492 ODJ786488:ODJ786492 ONF786488:ONF786492 OXB786488:OXB786492 PGX786488:PGX786492 PQT786488:PQT786492 QAP786488:QAP786492 QKL786488:QKL786492 QUH786488:QUH786492 RED786488:RED786492 RNZ786488:RNZ786492 RXV786488:RXV786492 SHR786488:SHR786492 SRN786488:SRN786492 TBJ786488:TBJ786492 TLF786488:TLF786492 TVB786488:TVB786492 UEX786488:UEX786492 UOT786488:UOT786492 UYP786488:UYP786492 VIL786488:VIL786492 VSH786488:VSH786492 WCD786488:WCD786492 WLZ786488:WLZ786492 WVV786488:WVV786492 N852024:N852028 JJ852024:JJ852028 TF852024:TF852028 ADB852024:ADB852028 AMX852024:AMX852028 AWT852024:AWT852028 BGP852024:BGP852028 BQL852024:BQL852028 CAH852024:CAH852028 CKD852024:CKD852028 CTZ852024:CTZ852028 DDV852024:DDV852028 DNR852024:DNR852028 DXN852024:DXN852028 EHJ852024:EHJ852028 ERF852024:ERF852028 FBB852024:FBB852028 FKX852024:FKX852028 FUT852024:FUT852028 GEP852024:GEP852028 GOL852024:GOL852028 GYH852024:GYH852028 HID852024:HID852028 HRZ852024:HRZ852028 IBV852024:IBV852028 ILR852024:ILR852028 IVN852024:IVN852028 JFJ852024:JFJ852028 JPF852024:JPF852028 JZB852024:JZB852028 KIX852024:KIX852028 KST852024:KST852028 LCP852024:LCP852028 LML852024:LML852028 LWH852024:LWH852028 MGD852024:MGD852028 MPZ852024:MPZ852028 MZV852024:MZV852028 NJR852024:NJR852028 NTN852024:NTN852028 ODJ852024:ODJ852028 ONF852024:ONF852028 OXB852024:OXB852028 PGX852024:PGX852028 PQT852024:PQT852028 QAP852024:QAP852028 QKL852024:QKL852028 QUH852024:QUH852028 RED852024:RED852028 RNZ852024:RNZ852028 RXV852024:RXV852028 SHR852024:SHR852028 SRN852024:SRN852028 TBJ852024:TBJ852028 TLF852024:TLF852028 TVB852024:TVB852028 UEX852024:UEX852028 UOT852024:UOT852028 UYP852024:UYP852028 VIL852024:VIL852028 VSH852024:VSH852028 WCD852024:WCD852028 WLZ852024:WLZ852028 WVV852024:WVV852028 N917560:N917564 JJ917560:JJ917564 TF917560:TF917564 ADB917560:ADB917564 AMX917560:AMX917564 AWT917560:AWT917564 BGP917560:BGP917564 BQL917560:BQL917564 CAH917560:CAH917564 CKD917560:CKD917564 CTZ917560:CTZ917564 DDV917560:DDV917564 DNR917560:DNR917564 DXN917560:DXN917564 EHJ917560:EHJ917564 ERF917560:ERF917564 FBB917560:FBB917564 FKX917560:FKX917564 FUT917560:FUT917564 GEP917560:GEP917564 GOL917560:GOL917564 GYH917560:GYH917564 HID917560:HID917564 HRZ917560:HRZ917564 IBV917560:IBV917564 ILR917560:ILR917564 IVN917560:IVN917564 JFJ917560:JFJ917564 JPF917560:JPF917564 JZB917560:JZB917564 KIX917560:KIX917564 KST917560:KST917564 LCP917560:LCP917564 LML917560:LML917564 LWH917560:LWH917564 MGD917560:MGD917564 MPZ917560:MPZ917564 MZV917560:MZV917564 NJR917560:NJR917564 NTN917560:NTN917564 ODJ917560:ODJ917564 ONF917560:ONF917564 OXB917560:OXB917564 PGX917560:PGX917564 PQT917560:PQT917564 QAP917560:QAP917564 QKL917560:QKL917564 QUH917560:QUH917564 RED917560:RED917564 RNZ917560:RNZ917564 RXV917560:RXV917564 SHR917560:SHR917564 SRN917560:SRN917564 TBJ917560:TBJ917564 TLF917560:TLF917564 TVB917560:TVB917564 UEX917560:UEX917564 UOT917560:UOT917564 UYP917560:UYP917564 VIL917560:VIL917564 VSH917560:VSH917564 WCD917560:WCD917564 WLZ917560:WLZ917564 WVV917560:WVV917564 N983096:N983100 JJ983096:JJ983100 TF983096:TF983100 ADB983096:ADB983100 AMX983096:AMX983100 AWT983096:AWT983100 BGP983096:BGP983100 BQL983096:BQL983100 CAH983096:CAH983100 CKD983096:CKD983100 CTZ983096:CTZ983100 DDV983096:DDV983100 DNR983096:DNR983100 DXN983096:DXN983100 EHJ983096:EHJ983100 ERF983096:ERF983100 FBB983096:FBB983100 FKX983096:FKX983100 FUT983096:FUT983100 GEP983096:GEP983100 GOL983096:GOL983100 GYH983096:GYH983100 HID983096:HID983100 HRZ983096:HRZ983100 IBV983096:IBV983100 ILR983096:ILR983100 IVN983096:IVN983100 JFJ983096:JFJ983100 JPF983096:JPF983100 JZB983096:JZB983100 KIX983096:KIX983100 KST983096:KST983100 LCP983096:LCP983100 LML983096:LML983100 LWH983096:LWH983100 MGD983096:MGD983100 MPZ983096:MPZ983100 MZV983096:MZV983100 NJR983096:NJR983100 NTN983096:NTN983100 ODJ983096:ODJ983100 ONF983096:ONF983100 OXB983096:OXB983100 PGX983096:PGX983100 PQT983096:PQT983100 QAP983096:QAP983100 QKL983096:QKL983100 QUH983096:QUH983100 RED983096:RED983100 RNZ983096:RNZ983100 RXV983096:RXV983100 SHR983096:SHR983100 SRN983096:SRN983100 TBJ983096:TBJ983100 TLF983096:TLF983100 TVB983096:TVB983100 UEX983096:UEX983100 UOT983096:UOT983100 UYP983096:UYP983100 VIL983096:VIL983100 VSH983096:VSH983100 WCD983096:WCD983100 WLZ983096:WLZ983100 WVV983096:WVV983100 N28:N32 JJ28:JJ32 TF28:TF32 ADB28:ADB32 AMX28:AMX32 AWT28:AWT32 BGP28:BGP32 BQL28:BQL32 CAH28:CAH32 CKD28:CKD32 CTZ28:CTZ32 DDV28:DDV32 DNR28:DNR32 DXN28:DXN32 EHJ28:EHJ32 ERF28:ERF32 FBB28:FBB32 FKX28:FKX32 FUT28:FUT32 GEP28:GEP32 GOL28:GOL32 GYH28:GYH32 HID28:HID32 HRZ28:HRZ32 IBV28:IBV32 ILR28:ILR32 IVN28:IVN32 JFJ28:JFJ32 JPF28:JPF32 JZB28:JZB32 KIX28:KIX32 KST28:KST32 LCP28:LCP32 LML28:LML32 LWH28:LWH32 MGD28:MGD32 MPZ28:MPZ32 MZV28:MZV32 NJR28:NJR32 NTN28:NTN32 ODJ28:ODJ32 ONF28:ONF32 OXB28:OXB32 PGX28:PGX32 PQT28:PQT32 QAP28:QAP32 QKL28:QKL32 QUH28:QUH32 RED28:RED32 RNZ28:RNZ32 RXV28:RXV32 SHR28:SHR32 SRN28:SRN32 TBJ28:TBJ32 TLF28:TLF32 TVB28:TVB32 UEX28:UEX32 UOT28:UOT32 UYP28:UYP32 VIL28:VIL32 VSH28:VSH32 WCD28:WCD32 WLZ28:WLZ32 WVV28:WVV32 N65564:N65568 JJ65564:JJ65568 TF65564:TF65568 ADB65564:ADB65568 AMX65564:AMX65568 AWT65564:AWT65568 BGP65564:BGP65568 BQL65564:BQL65568 CAH65564:CAH65568 CKD65564:CKD65568 CTZ65564:CTZ65568 DDV65564:DDV65568 DNR65564:DNR65568 DXN65564:DXN65568 EHJ65564:EHJ65568 ERF65564:ERF65568 FBB65564:FBB65568 FKX65564:FKX65568 FUT65564:FUT65568 GEP65564:GEP65568 GOL65564:GOL65568 GYH65564:GYH65568 HID65564:HID65568 HRZ65564:HRZ65568 IBV65564:IBV65568 ILR65564:ILR65568 IVN65564:IVN65568 JFJ65564:JFJ65568 JPF65564:JPF65568 JZB65564:JZB65568 KIX65564:KIX65568 KST65564:KST65568 LCP65564:LCP65568 LML65564:LML65568 LWH65564:LWH65568 MGD65564:MGD65568 MPZ65564:MPZ65568 MZV65564:MZV65568 NJR65564:NJR65568 NTN65564:NTN65568 ODJ65564:ODJ65568 ONF65564:ONF65568 OXB65564:OXB65568 PGX65564:PGX65568 PQT65564:PQT65568 QAP65564:QAP65568 QKL65564:QKL65568 QUH65564:QUH65568 RED65564:RED65568 RNZ65564:RNZ65568 RXV65564:RXV65568 SHR65564:SHR65568 SRN65564:SRN65568 TBJ65564:TBJ65568 TLF65564:TLF65568 TVB65564:TVB65568 UEX65564:UEX65568 UOT65564:UOT65568 UYP65564:UYP65568 VIL65564:VIL65568 VSH65564:VSH65568 WCD65564:WCD65568 WLZ65564:WLZ65568 WVV65564:WVV65568 N131100:N131104 JJ131100:JJ131104 TF131100:TF131104 ADB131100:ADB131104 AMX131100:AMX131104 AWT131100:AWT131104 BGP131100:BGP131104 BQL131100:BQL131104 CAH131100:CAH131104 CKD131100:CKD131104 CTZ131100:CTZ131104 DDV131100:DDV131104 DNR131100:DNR131104 DXN131100:DXN131104 EHJ131100:EHJ131104 ERF131100:ERF131104 FBB131100:FBB131104 FKX131100:FKX131104 FUT131100:FUT131104 GEP131100:GEP131104 GOL131100:GOL131104 GYH131100:GYH131104 HID131100:HID131104 HRZ131100:HRZ131104 IBV131100:IBV131104 ILR131100:ILR131104 IVN131100:IVN131104 JFJ131100:JFJ131104 JPF131100:JPF131104 JZB131100:JZB131104 KIX131100:KIX131104 KST131100:KST131104 LCP131100:LCP131104 LML131100:LML131104 LWH131100:LWH131104 MGD131100:MGD131104 MPZ131100:MPZ131104 MZV131100:MZV131104 NJR131100:NJR131104 NTN131100:NTN131104 ODJ131100:ODJ131104 ONF131100:ONF131104 OXB131100:OXB131104 PGX131100:PGX131104 PQT131100:PQT131104 QAP131100:QAP131104 QKL131100:QKL131104 QUH131100:QUH131104 RED131100:RED131104 RNZ131100:RNZ131104 RXV131100:RXV131104 SHR131100:SHR131104 SRN131100:SRN131104 TBJ131100:TBJ131104 TLF131100:TLF131104 TVB131100:TVB131104 UEX131100:UEX131104 UOT131100:UOT131104 UYP131100:UYP131104 VIL131100:VIL131104 VSH131100:VSH131104 WCD131100:WCD131104 WLZ131100:WLZ131104 WVV131100:WVV131104 N196636:N196640 JJ196636:JJ196640 TF196636:TF196640 ADB196636:ADB196640 AMX196636:AMX196640 AWT196636:AWT196640 BGP196636:BGP196640 BQL196636:BQL196640 CAH196636:CAH196640 CKD196636:CKD196640 CTZ196636:CTZ196640 DDV196636:DDV196640 DNR196636:DNR196640 DXN196636:DXN196640 EHJ196636:EHJ196640 ERF196636:ERF196640 FBB196636:FBB196640 FKX196636:FKX196640 FUT196636:FUT196640 GEP196636:GEP196640 GOL196636:GOL196640 GYH196636:GYH196640 HID196636:HID196640 HRZ196636:HRZ196640 IBV196636:IBV196640 ILR196636:ILR196640 IVN196636:IVN196640 JFJ196636:JFJ196640 JPF196636:JPF196640 JZB196636:JZB196640 KIX196636:KIX196640 KST196636:KST196640 LCP196636:LCP196640 LML196636:LML196640 LWH196636:LWH196640 MGD196636:MGD196640 MPZ196636:MPZ196640 MZV196636:MZV196640 NJR196636:NJR196640 NTN196636:NTN196640 ODJ196636:ODJ196640 ONF196636:ONF196640 OXB196636:OXB196640 PGX196636:PGX196640 PQT196636:PQT196640 QAP196636:QAP196640 QKL196636:QKL196640 QUH196636:QUH196640 RED196636:RED196640 RNZ196636:RNZ196640 RXV196636:RXV196640 SHR196636:SHR196640 SRN196636:SRN196640 TBJ196636:TBJ196640 TLF196636:TLF196640 TVB196636:TVB196640 UEX196636:UEX196640 UOT196636:UOT196640 UYP196636:UYP196640 VIL196636:VIL196640 VSH196636:VSH196640 WCD196636:WCD196640 WLZ196636:WLZ196640 WVV196636:WVV196640 N262172:N262176 JJ262172:JJ262176 TF262172:TF262176 ADB262172:ADB262176 AMX262172:AMX262176 AWT262172:AWT262176 BGP262172:BGP262176 BQL262172:BQL262176 CAH262172:CAH262176 CKD262172:CKD262176 CTZ262172:CTZ262176 DDV262172:DDV262176 DNR262172:DNR262176 DXN262172:DXN262176 EHJ262172:EHJ262176 ERF262172:ERF262176 FBB262172:FBB262176 FKX262172:FKX262176 FUT262172:FUT262176 GEP262172:GEP262176 GOL262172:GOL262176 GYH262172:GYH262176 HID262172:HID262176 HRZ262172:HRZ262176 IBV262172:IBV262176 ILR262172:ILR262176 IVN262172:IVN262176 JFJ262172:JFJ262176 JPF262172:JPF262176 JZB262172:JZB262176 KIX262172:KIX262176 KST262172:KST262176 LCP262172:LCP262176 LML262172:LML262176 LWH262172:LWH262176 MGD262172:MGD262176 MPZ262172:MPZ262176 MZV262172:MZV262176 NJR262172:NJR262176 NTN262172:NTN262176 ODJ262172:ODJ262176 ONF262172:ONF262176 OXB262172:OXB262176 PGX262172:PGX262176 PQT262172:PQT262176 QAP262172:QAP262176 QKL262172:QKL262176 QUH262172:QUH262176 RED262172:RED262176 RNZ262172:RNZ262176 RXV262172:RXV262176 SHR262172:SHR262176 SRN262172:SRN262176 TBJ262172:TBJ262176 TLF262172:TLF262176 TVB262172:TVB262176 UEX262172:UEX262176 UOT262172:UOT262176 UYP262172:UYP262176 VIL262172:VIL262176 VSH262172:VSH262176 WCD262172:WCD262176 WLZ262172:WLZ262176 WVV262172:WVV262176 N327708:N327712 JJ327708:JJ327712 TF327708:TF327712 ADB327708:ADB327712 AMX327708:AMX327712 AWT327708:AWT327712 BGP327708:BGP327712 BQL327708:BQL327712 CAH327708:CAH327712 CKD327708:CKD327712 CTZ327708:CTZ327712 DDV327708:DDV327712 DNR327708:DNR327712 DXN327708:DXN327712 EHJ327708:EHJ327712 ERF327708:ERF327712 FBB327708:FBB327712 FKX327708:FKX327712 FUT327708:FUT327712 GEP327708:GEP327712 GOL327708:GOL327712 GYH327708:GYH327712 HID327708:HID327712 HRZ327708:HRZ327712 IBV327708:IBV327712 ILR327708:ILR327712 IVN327708:IVN327712 JFJ327708:JFJ327712 JPF327708:JPF327712 JZB327708:JZB327712 KIX327708:KIX327712 KST327708:KST327712 LCP327708:LCP327712 LML327708:LML327712 LWH327708:LWH327712 MGD327708:MGD327712 MPZ327708:MPZ327712 MZV327708:MZV327712 NJR327708:NJR327712 NTN327708:NTN327712 ODJ327708:ODJ327712 ONF327708:ONF327712 OXB327708:OXB327712 PGX327708:PGX327712 PQT327708:PQT327712 QAP327708:QAP327712 QKL327708:QKL327712 QUH327708:QUH327712 RED327708:RED327712 RNZ327708:RNZ327712 RXV327708:RXV327712 SHR327708:SHR327712 SRN327708:SRN327712 TBJ327708:TBJ327712 TLF327708:TLF327712 TVB327708:TVB327712 UEX327708:UEX327712 UOT327708:UOT327712 UYP327708:UYP327712 VIL327708:VIL327712 VSH327708:VSH327712 WCD327708:WCD327712 WLZ327708:WLZ327712 WVV327708:WVV327712 N393244:N393248 JJ393244:JJ393248 TF393244:TF393248 ADB393244:ADB393248 AMX393244:AMX393248 AWT393244:AWT393248 BGP393244:BGP393248 BQL393244:BQL393248 CAH393244:CAH393248 CKD393244:CKD393248 CTZ393244:CTZ393248 DDV393244:DDV393248 DNR393244:DNR393248 DXN393244:DXN393248 EHJ393244:EHJ393248 ERF393244:ERF393248 FBB393244:FBB393248 FKX393244:FKX393248 FUT393244:FUT393248 GEP393244:GEP393248 GOL393244:GOL393248 GYH393244:GYH393248 HID393244:HID393248 HRZ393244:HRZ393248 IBV393244:IBV393248 ILR393244:ILR393248 IVN393244:IVN393248 JFJ393244:JFJ393248 JPF393244:JPF393248 JZB393244:JZB393248 KIX393244:KIX393248 KST393244:KST393248 LCP393244:LCP393248 LML393244:LML393248 LWH393244:LWH393248 MGD393244:MGD393248 MPZ393244:MPZ393248 MZV393244:MZV393248 NJR393244:NJR393248 NTN393244:NTN393248 ODJ393244:ODJ393248 ONF393244:ONF393248 OXB393244:OXB393248 PGX393244:PGX393248 PQT393244:PQT393248 QAP393244:QAP393248 QKL393244:QKL393248 QUH393244:QUH393248 RED393244:RED393248 RNZ393244:RNZ393248 RXV393244:RXV393248 SHR393244:SHR393248 SRN393244:SRN393248 TBJ393244:TBJ393248 TLF393244:TLF393248 TVB393244:TVB393248 UEX393244:UEX393248 UOT393244:UOT393248 UYP393244:UYP393248 VIL393244:VIL393248 VSH393244:VSH393248 WCD393244:WCD393248 WLZ393244:WLZ393248 WVV393244:WVV393248 N458780:N458784 JJ458780:JJ458784 TF458780:TF458784 ADB458780:ADB458784 AMX458780:AMX458784 AWT458780:AWT458784 BGP458780:BGP458784 BQL458780:BQL458784 CAH458780:CAH458784 CKD458780:CKD458784 CTZ458780:CTZ458784 DDV458780:DDV458784 DNR458780:DNR458784 DXN458780:DXN458784 EHJ458780:EHJ458784 ERF458780:ERF458784 FBB458780:FBB458784 FKX458780:FKX458784 FUT458780:FUT458784 GEP458780:GEP458784 GOL458780:GOL458784 GYH458780:GYH458784 HID458780:HID458784 HRZ458780:HRZ458784 IBV458780:IBV458784 ILR458780:ILR458784 IVN458780:IVN458784 JFJ458780:JFJ458784 JPF458780:JPF458784 JZB458780:JZB458784 KIX458780:KIX458784 KST458780:KST458784 LCP458780:LCP458784 LML458780:LML458784 LWH458780:LWH458784 MGD458780:MGD458784 MPZ458780:MPZ458784 MZV458780:MZV458784 NJR458780:NJR458784 NTN458780:NTN458784 ODJ458780:ODJ458784 ONF458780:ONF458784 OXB458780:OXB458784 PGX458780:PGX458784 PQT458780:PQT458784 QAP458780:QAP458784 QKL458780:QKL458784 QUH458780:QUH458784 RED458780:RED458784 RNZ458780:RNZ458784 RXV458780:RXV458784 SHR458780:SHR458784 SRN458780:SRN458784 TBJ458780:TBJ458784 TLF458780:TLF458784 TVB458780:TVB458784 UEX458780:UEX458784 UOT458780:UOT458784 UYP458780:UYP458784 VIL458780:VIL458784 VSH458780:VSH458784 WCD458780:WCD458784 WLZ458780:WLZ458784 WVV458780:WVV458784 N524316:N524320 JJ524316:JJ524320 TF524316:TF524320 ADB524316:ADB524320 AMX524316:AMX524320 AWT524316:AWT524320 BGP524316:BGP524320 BQL524316:BQL524320 CAH524316:CAH524320 CKD524316:CKD524320 CTZ524316:CTZ524320 DDV524316:DDV524320 DNR524316:DNR524320 DXN524316:DXN524320 EHJ524316:EHJ524320 ERF524316:ERF524320 FBB524316:FBB524320 FKX524316:FKX524320 FUT524316:FUT524320 GEP524316:GEP524320 GOL524316:GOL524320 GYH524316:GYH524320 HID524316:HID524320 HRZ524316:HRZ524320 IBV524316:IBV524320 ILR524316:ILR524320 IVN524316:IVN524320 JFJ524316:JFJ524320 JPF524316:JPF524320 JZB524316:JZB524320 KIX524316:KIX524320 KST524316:KST524320 LCP524316:LCP524320 LML524316:LML524320 LWH524316:LWH524320 MGD524316:MGD524320 MPZ524316:MPZ524320 MZV524316:MZV524320 NJR524316:NJR524320 NTN524316:NTN524320 ODJ524316:ODJ524320 ONF524316:ONF524320 OXB524316:OXB524320 PGX524316:PGX524320 PQT524316:PQT524320 QAP524316:QAP524320 QKL524316:QKL524320 QUH524316:QUH524320 RED524316:RED524320 RNZ524316:RNZ524320 RXV524316:RXV524320 SHR524316:SHR524320 SRN524316:SRN524320 TBJ524316:TBJ524320 TLF524316:TLF524320 TVB524316:TVB524320 UEX524316:UEX524320 UOT524316:UOT524320 UYP524316:UYP524320 VIL524316:VIL524320 VSH524316:VSH524320 WCD524316:WCD524320 WLZ524316:WLZ524320 WVV524316:WVV524320 N589852:N589856 JJ589852:JJ589856 TF589852:TF589856 ADB589852:ADB589856 AMX589852:AMX589856 AWT589852:AWT589856 BGP589852:BGP589856 BQL589852:BQL589856 CAH589852:CAH589856 CKD589852:CKD589856 CTZ589852:CTZ589856 DDV589852:DDV589856 DNR589852:DNR589856 DXN589852:DXN589856 EHJ589852:EHJ589856 ERF589852:ERF589856 FBB589852:FBB589856 FKX589852:FKX589856 FUT589852:FUT589856 GEP589852:GEP589856 GOL589852:GOL589856 GYH589852:GYH589856 HID589852:HID589856 HRZ589852:HRZ589856 IBV589852:IBV589856 ILR589852:ILR589856 IVN589852:IVN589856 JFJ589852:JFJ589856 JPF589852:JPF589856 JZB589852:JZB589856 KIX589852:KIX589856 KST589852:KST589856 LCP589852:LCP589856 LML589852:LML589856 LWH589852:LWH589856 MGD589852:MGD589856 MPZ589852:MPZ589856 MZV589852:MZV589856 NJR589852:NJR589856 NTN589852:NTN589856 ODJ589852:ODJ589856 ONF589852:ONF589856 OXB589852:OXB589856 PGX589852:PGX589856 PQT589852:PQT589856 QAP589852:QAP589856 QKL589852:QKL589856 QUH589852:QUH589856 RED589852:RED589856 RNZ589852:RNZ589856 RXV589852:RXV589856 SHR589852:SHR589856 SRN589852:SRN589856 TBJ589852:TBJ589856 TLF589852:TLF589856 TVB589852:TVB589856 UEX589852:UEX589856 UOT589852:UOT589856 UYP589852:UYP589856 VIL589852:VIL589856 VSH589852:VSH589856 WCD589852:WCD589856 WLZ589852:WLZ589856 WVV589852:WVV589856 N655388:N655392 JJ655388:JJ655392 TF655388:TF655392 ADB655388:ADB655392 AMX655388:AMX655392 AWT655388:AWT655392 BGP655388:BGP655392 BQL655388:BQL655392 CAH655388:CAH655392 CKD655388:CKD655392 CTZ655388:CTZ655392 DDV655388:DDV655392 DNR655388:DNR655392 DXN655388:DXN655392 EHJ655388:EHJ655392 ERF655388:ERF655392 FBB655388:FBB655392 FKX655388:FKX655392 FUT655388:FUT655392 GEP655388:GEP655392 GOL655388:GOL655392 GYH655388:GYH655392 HID655388:HID655392 HRZ655388:HRZ655392 IBV655388:IBV655392 ILR655388:ILR655392 IVN655388:IVN655392 JFJ655388:JFJ655392 JPF655388:JPF655392 JZB655388:JZB655392 KIX655388:KIX655392 KST655388:KST655392 LCP655388:LCP655392 LML655388:LML655392 LWH655388:LWH655392 MGD655388:MGD655392 MPZ655388:MPZ655392 MZV655388:MZV655392 NJR655388:NJR655392 NTN655388:NTN655392 ODJ655388:ODJ655392 ONF655388:ONF655392 OXB655388:OXB655392 PGX655388:PGX655392 PQT655388:PQT655392 QAP655388:QAP655392 QKL655388:QKL655392 QUH655388:QUH655392 RED655388:RED655392 RNZ655388:RNZ655392 RXV655388:RXV655392 SHR655388:SHR655392 SRN655388:SRN655392 TBJ655388:TBJ655392 TLF655388:TLF655392 TVB655388:TVB655392 UEX655388:UEX655392 UOT655388:UOT655392 UYP655388:UYP655392 VIL655388:VIL655392 VSH655388:VSH655392 WCD655388:WCD655392 WLZ655388:WLZ655392 WVV655388:WVV655392 N720924:N720928 JJ720924:JJ720928 TF720924:TF720928 ADB720924:ADB720928 AMX720924:AMX720928 AWT720924:AWT720928 BGP720924:BGP720928 BQL720924:BQL720928 CAH720924:CAH720928 CKD720924:CKD720928 CTZ720924:CTZ720928 DDV720924:DDV720928 DNR720924:DNR720928 DXN720924:DXN720928 EHJ720924:EHJ720928 ERF720924:ERF720928 FBB720924:FBB720928 FKX720924:FKX720928 FUT720924:FUT720928 GEP720924:GEP720928 GOL720924:GOL720928 GYH720924:GYH720928 HID720924:HID720928 HRZ720924:HRZ720928 IBV720924:IBV720928 ILR720924:ILR720928 IVN720924:IVN720928 JFJ720924:JFJ720928 JPF720924:JPF720928 JZB720924:JZB720928 KIX720924:KIX720928 KST720924:KST720928 LCP720924:LCP720928 LML720924:LML720928 LWH720924:LWH720928 MGD720924:MGD720928 MPZ720924:MPZ720928 MZV720924:MZV720928 NJR720924:NJR720928 NTN720924:NTN720928 ODJ720924:ODJ720928 ONF720924:ONF720928 OXB720924:OXB720928 PGX720924:PGX720928 PQT720924:PQT720928 QAP720924:QAP720928 QKL720924:QKL720928 QUH720924:QUH720928 RED720924:RED720928 RNZ720924:RNZ720928 RXV720924:RXV720928 SHR720924:SHR720928 SRN720924:SRN720928 TBJ720924:TBJ720928 TLF720924:TLF720928 TVB720924:TVB720928 UEX720924:UEX720928 UOT720924:UOT720928 UYP720924:UYP720928 VIL720924:VIL720928 VSH720924:VSH720928 WCD720924:WCD720928 WLZ720924:WLZ720928 WVV720924:WVV720928 N786460:N786464 JJ786460:JJ786464 TF786460:TF786464 ADB786460:ADB786464 AMX786460:AMX786464 AWT786460:AWT786464 BGP786460:BGP786464 BQL786460:BQL786464 CAH786460:CAH786464 CKD786460:CKD786464 CTZ786460:CTZ786464 DDV786460:DDV786464 DNR786460:DNR786464 DXN786460:DXN786464 EHJ786460:EHJ786464 ERF786460:ERF786464 FBB786460:FBB786464 FKX786460:FKX786464 FUT786460:FUT786464 GEP786460:GEP786464 GOL786460:GOL786464 GYH786460:GYH786464 HID786460:HID786464 HRZ786460:HRZ786464 IBV786460:IBV786464 ILR786460:ILR786464 IVN786460:IVN786464 JFJ786460:JFJ786464 JPF786460:JPF786464 JZB786460:JZB786464 KIX786460:KIX786464 KST786460:KST786464 LCP786460:LCP786464 LML786460:LML786464 LWH786460:LWH786464 MGD786460:MGD786464 MPZ786460:MPZ786464 MZV786460:MZV786464 NJR786460:NJR786464 NTN786460:NTN786464 ODJ786460:ODJ786464 ONF786460:ONF786464 OXB786460:OXB786464 PGX786460:PGX786464 PQT786460:PQT786464 QAP786460:QAP786464 QKL786460:QKL786464 QUH786460:QUH786464 RED786460:RED786464 RNZ786460:RNZ786464 RXV786460:RXV786464 SHR786460:SHR786464 SRN786460:SRN786464 TBJ786460:TBJ786464 TLF786460:TLF786464 TVB786460:TVB786464 UEX786460:UEX786464 UOT786460:UOT786464 UYP786460:UYP786464 VIL786460:VIL786464 VSH786460:VSH786464 WCD786460:WCD786464 WLZ786460:WLZ786464 WVV786460:WVV786464 N851996:N852000 JJ851996:JJ852000 TF851996:TF852000 ADB851996:ADB852000 AMX851996:AMX852000 AWT851996:AWT852000 BGP851996:BGP852000 BQL851996:BQL852000 CAH851996:CAH852000 CKD851996:CKD852000 CTZ851996:CTZ852000 DDV851996:DDV852000 DNR851996:DNR852000 DXN851996:DXN852000 EHJ851996:EHJ852000 ERF851996:ERF852000 FBB851996:FBB852000 FKX851996:FKX852000 FUT851996:FUT852000 GEP851996:GEP852000 GOL851996:GOL852000 GYH851996:GYH852000 HID851996:HID852000 HRZ851996:HRZ852000 IBV851996:IBV852000 ILR851996:ILR852000 IVN851996:IVN852000 JFJ851996:JFJ852000 JPF851996:JPF852000 JZB851996:JZB852000 KIX851996:KIX852000 KST851996:KST852000 LCP851996:LCP852000 LML851996:LML852000 LWH851996:LWH852000 MGD851996:MGD852000 MPZ851996:MPZ852000 MZV851996:MZV852000 NJR851996:NJR852000 NTN851996:NTN852000 ODJ851996:ODJ852000 ONF851996:ONF852000 OXB851996:OXB852000 PGX851996:PGX852000 PQT851996:PQT852000 QAP851996:QAP852000 QKL851996:QKL852000 QUH851996:QUH852000 RED851996:RED852000 RNZ851996:RNZ852000 RXV851996:RXV852000 SHR851996:SHR852000 SRN851996:SRN852000 TBJ851996:TBJ852000 TLF851996:TLF852000 TVB851996:TVB852000 UEX851996:UEX852000 UOT851996:UOT852000 UYP851996:UYP852000 VIL851996:VIL852000 VSH851996:VSH852000 WCD851996:WCD852000 WLZ851996:WLZ852000 WVV851996:WVV852000 N917532:N917536 JJ917532:JJ917536 TF917532:TF917536 ADB917532:ADB917536 AMX917532:AMX917536 AWT917532:AWT917536 BGP917532:BGP917536 BQL917532:BQL917536 CAH917532:CAH917536 CKD917532:CKD917536 CTZ917532:CTZ917536 DDV917532:DDV917536 DNR917532:DNR917536 DXN917532:DXN917536 EHJ917532:EHJ917536 ERF917532:ERF917536 FBB917532:FBB917536 FKX917532:FKX917536 FUT917532:FUT917536 GEP917532:GEP917536 GOL917532:GOL917536 GYH917532:GYH917536 HID917532:HID917536 HRZ917532:HRZ917536 IBV917532:IBV917536 ILR917532:ILR917536 IVN917532:IVN917536 JFJ917532:JFJ917536 JPF917532:JPF917536 JZB917532:JZB917536 KIX917532:KIX917536 KST917532:KST917536 LCP917532:LCP917536 LML917532:LML917536 LWH917532:LWH917536 MGD917532:MGD917536 MPZ917532:MPZ917536 MZV917532:MZV917536 NJR917532:NJR917536 NTN917532:NTN917536 ODJ917532:ODJ917536 ONF917532:ONF917536 OXB917532:OXB917536 PGX917532:PGX917536 PQT917532:PQT917536 QAP917532:QAP917536 QKL917532:QKL917536 QUH917532:QUH917536 RED917532:RED917536 RNZ917532:RNZ917536 RXV917532:RXV917536 SHR917532:SHR917536 SRN917532:SRN917536 TBJ917532:TBJ917536 TLF917532:TLF917536 TVB917532:TVB917536 UEX917532:UEX917536 UOT917532:UOT917536 UYP917532:UYP917536 VIL917532:VIL917536 VSH917532:VSH917536 WCD917532:WCD917536 WLZ917532:WLZ917536 WVV917532:WVV917536 N983068:N983072 JJ983068:JJ983072 TF983068:TF983072 ADB983068:ADB983072 AMX983068:AMX983072 AWT983068:AWT983072 BGP983068:BGP983072 BQL983068:BQL983072 CAH983068:CAH983072 CKD983068:CKD983072 CTZ983068:CTZ983072 DDV983068:DDV983072 DNR983068:DNR983072 DXN983068:DXN983072 EHJ983068:EHJ983072 ERF983068:ERF983072 FBB983068:FBB983072 FKX983068:FKX983072 FUT983068:FUT983072 GEP983068:GEP983072 GOL983068:GOL983072 GYH983068:GYH983072 HID983068:HID983072 HRZ983068:HRZ983072 IBV983068:IBV983072 ILR983068:ILR983072 IVN983068:IVN983072 JFJ983068:JFJ983072 JPF983068:JPF983072 JZB983068:JZB983072 KIX983068:KIX983072 KST983068:KST983072 LCP983068:LCP983072 LML983068:LML983072 LWH983068:LWH983072 MGD983068:MGD983072 MPZ983068:MPZ983072 MZV983068:MZV983072 NJR983068:NJR983072 NTN983068:NTN983072 ODJ983068:ODJ983072 ONF983068:ONF983072 OXB983068:OXB983072 PGX983068:PGX983072 PQT983068:PQT983072 QAP983068:QAP983072 QKL983068:QKL983072 QUH983068:QUH983072 RED983068:RED983072 RNZ983068:RNZ983072 RXV983068:RXV983072 SHR983068:SHR983072 SRN983068:SRN983072 TBJ983068:TBJ983072 TLF983068:TLF983072 TVB983068:TVB983072 UEX983068:UEX983072 UOT983068:UOT983072 UYP983068:UYP983072 VIL983068:VIL983072 VSH983068:VSH983072 WCD983068:WCD983072 WLZ983068:WLZ983072 WVV983068:WVV983072 N73:N75 JJ73:JJ75 TF73:TF75 ADB73:ADB75 AMX73:AMX75 AWT73:AWT75 BGP73:BGP75 BQL73:BQL75 CAH73:CAH75 CKD73:CKD75 CTZ73:CTZ75 DDV73:DDV75 DNR73:DNR75 DXN73:DXN75 EHJ73:EHJ75 ERF73:ERF75 FBB73:FBB75 FKX73:FKX75 FUT73:FUT75 GEP73:GEP75 GOL73:GOL75 GYH73:GYH75 HID73:HID75 HRZ73:HRZ75 IBV73:IBV75 ILR73:ILR75 IVN73:IVN75 JFJ73:JFJ75 JPF73:JPF75 JZB73:JZB75 KIX73:KIX75 KST73:KST75 LCP73:LCP75 LML73:LML75 LWH73:LWH75 MGD73:MGD75 MPZ73:MPZ75 MZV73:MZV75 NJR73:NJR75 NTN73:NTN75 ODJ73:ODJ75 ONF73:ONF75 OXB73:OXB75 PGX73:PGX75 PQT73:PQT75 QAP73:QAP75 QKL73:QKL75 QUH73:QUH75 RED73:RED75 RNZ73:RNZ75 RXV73:RXV75 SHR73:SHR75 SRN73:SRN75 TBJ73:TBJ75 TLF73:TLF75 TVB73:TVB75 UEX73:UEX75 UOT73:UOT75 UYP73:UYP75 VIL73:VIL75 VSH73:VSH75 WCD73:WCD75 WLZ73:WLZ75 WVV73:WVV75 N65609:N65611 JJ65609:JJ65611 TF65609:TF65611 ADB65609:ADB65611 AMX65609:AMX65611 AWT65609:AWT65611 BGP65609:BGP65611 BQL65609:BQL65611 CAH65609:CAH65611 CKD65609:CKD65611 CTZ65609:CTZ65611 DDV65609:DDV65611 DNR65609:DNR65611 DXN65609:DXN65611 EHJ65609:EHJ65611 ERF65609:ERF65611 FBB65609:FBB65611 FKX65609:FKX65611 FUT65609:FUT65611 GEP65609:GEP65611 GOL65609:GOL65611 GYH65609:GYH65611 HID65609:HID65611 HRZ65609:HRZ65611 IBV65609:IBV65611 ILR65609:ILR65611 IVN65609:IVN65611 JFJ65609:JFJ65611 JPF65609:JPF65611 JZB65609:JZB65611 KIX65609:KIX65611 KST65609:KST65611 LCP65609:LCP65611 LML65609:LML65611 LWH65609:LWH65611 MGD65609:MGD65611 MPZ65609:MPZ65611 MZV65609:MZV65611 NJR65609:NJR65611 NTN65609:NTN65611 ODJ65609:ODJ65611 ONF65609:ONF65611 OXB65609:OXB65611 PGX65609:PGX65611 PQT65609:PQT65611 QAP65609:QAP65611 QKL65609:QKL65611 QUH65609:QUH65611 RED65609:RED65611 RNZ65609:RNZ65611 RXV65609:RXV65611 SHR65609:SHR65611 SRN65609:SRN65611 TBJ65609:TBJ65611 TLF65609:TLF65611 TVB65609:TVB65611 UEX65609:UEX65611 UOT65609:UOT65611 UYP65609:UYP65611 VIL65609:VIL65611 VSH65609:VSH65611 WCD65609:WCD65611 WLZ65609:WLZ65611 WVV65609:WVV65611 N131145:N131147 JJ131145:JJ131147 TF131145:TF131147 ADB131145:ADB131147 AMX131145:AMX131147 AWT131145:AWT131147 BGP131145:BGP131147 BQL131145:BQL131147 CAH131145:CAH131147 CKD131145:CKD131147 CTZ131145:CTZ131147 DDV131145:DDV131147 DNR131145:DNR131147 DXN131145:DXN131147 EHJ131145:EHJ131147 ERF131145:ERF131147 FBB131145:FBB131147 FKX131145:FKX131147 FUT131145:FUT131147 GEP131145:GEP131147 GOL131145:GOL131147 GYH131145:GYH131147 HID131145:HID131147 HRZ131145:HRZ131147 IBV131145:IBV131147 ILR131145:ILR131147 IVN131145:IVN131147 JFJ131145:JFJ131147 JPF131145:JPF131147 JZB131145:JZB131147 KIX131145:KIX131147 KST131145:KST131147 LCP131145:LCP131147 LML131145:LML131147 LWH131145:LWH131147 MGD131145:MGD131147 MPZ131145:MPZ131147 MZV131145:MZV131147 NJR131145:NJR131147 NTN131145:NTN131147 ODJ131145:ODJ131147 ONF131145:ONF131147 OXB131145:OXB131147 PGX131145:PGX131147 PQT131145:PQT131147 QAP131145:QAP131147 QKL131145:QKL131147 QUH131145:QUH131147 RED131145:RED131147 RNZ131145:RNZ131147 RXV131145:RXV131147 SHR131145:SHR131147 SRN131145:SRN131147 TBJ131145:TBJ131147 TLF131145:TLF131147 TVB131145:TVB131147 UEX131145:UEX131147 UOT131145:UOT131147 UYP131145:UYP131147 VIL131145:VIL131147 VSH131145:VSH131147 WCD131145:WCD131147 WLZ131145:WLZ131147 WVV131145:WVV131147 N196681:N196683 JJ196681:JJ196683 TF196681:TF196683 ADB196681:ADB196683 AMX196681:AMX196683 AWT196681:AWT196683 BGP196681:BGP196683 BQL196681:BQL196683 CAH196681:CAH196683 CKD196681:CKD196683 CTZ196681:CTZ196683 DDV196681:DDV196683 DNR196681:DNR196683 DXN196681:DXN196683 EHJ196681:EHJ196683 ERF196681:ERF196683 FBB196681:FBB196683 FKX196681:FKX196683 FUT196681:FUT196683 GEP196681:GEP196683 GOL196681:GOL196683 GYH196681:GYH196683 HID196681:HID196683 HRZ196681:HRZ196683 IBV196681:IBV196683 ILR196681:ILR196683 IVN196681:IVN196683 JFJ196681:JFJ196683 JPF196681:JPF196683 JZB196681:JZB196683 KIX196681:KIX196683 KST196681:KST196683 LCP196681:LCP196683 LML196681:LML196683 LWH196681:LWH196683 MGD196681:MGD196683 MPZ196681:MPZ196683 MZV196681:MZV196683 NJR196681:NJR196683 NTN196681:NTN196683 ODJ196681:ODJ196683 ONF196681:ONF196683 OXB196681:OXB196683 PGX196681:PGX196683 PQT196681:PQT196683 QAP196681:QAP196683 QKL196681:QKL196683 QUH196681:QUH196683 RED196681:RED196683 RNZ196681:RNZ196683 RXV196681:RXV196683 SHR196681:SHR196683 SRN196681:SRN196683 TBJ196681:TBJ196683 TLF196681:TLF196683 TVB196681:TVB196683 UEX196681:UEX196683 UOT196681:UOT196683 UYP196681:UYP196683 VIL196681:VIL196683 VSH196681:VSH196683 WCD196681:WCD196683 WLZ196681:WLZ196683 WVV196681:WVV196683 N262217:N262219 JJ262217:JJ262219 TF262217:TF262219 ADB262217:ADB262219 AMX262217:AMX262219 AWT262217:AWT262219 BGP262217:BGP262219 BQL262217:BQL262219 CAH262217:CAH262219 CKD262217:CKD262219 CTZ262217:CTZ262219 DDV262217:DDV262219 DNR262217:DNR262219 DXN262217:DXN262219 EHJ262217:EHJ262219 ERF262217:ERF262219 FBB262217:FBB262219 FKX262217:FKX262219 FUT262217:FUT262219 GEP262217:GEP262219 GOL262217:GOL262219 GYH262217:GYH262219 HID262217:HID262219 HRZ262217:HRZ262219 IBV262217:IBV262219 ILR262217:ILR262219 IVN262217:IVN262219 JFJ262217:JFJ262219 JPF262217:JPF262219 JZB262217:JZB262219 KIX262217:KIX262219 KST262217:KST262219 LCP262217:LCP262219 LML262217:LML262219 LWH262217:LWH262219 MGD262217:MGD262219 MPZ262217:MPZ262219 MZV262217:MZV262219 NJR262217:NJR262219 NTN262217:NTN262219 ODJ262217:ODJ262219 ONF262217:ONF262219 OXB262217:OXB262219 PGX262217:PGX262219 PQT262217:PQT262219 QAP262217:QAP262219 QKL262217:QKL262219 QUH262217:QUH262219 RED262217:RED262219 RNZ262217:RNZ262219 RXV262217:RXV262219 SHR262217:SHR262219 SRN262217:SRN262219 TBJ262217:TBJ262219 TLF262217:TLF262219 TVB262217:TVB262219 UEX262217:UEX262219 UOT262217:UOT262219 UYP262217:UYP262219 VIL262217:VIL262219 VSH262217:VSH262219 WCD262217:WCD262219 WLZ262217:WLZ262219 WVV262217:WVV262219 N327753:N327755 JJ327753:JJ327755 TF327753:TF327755 ADB327753:ADB327755 AMX327753:AMX327755 AWT327753:AWT327755 BGP327753:BGP327755 BQL327753:BQL327755 CAH327753:CAH327755 CKD327753:CKD327755 CTZ327753:CTZ327755 DDV327753:DDV327755 DNR327753:DNR327755 DXN327753:DXN327755 EHJ327753:EHJ327755 ERF327753:ERF327755 FBB327753:FBB327755 FKX327753:FKX327755 FUT327753:FUT327755 GEP327753:GEP327755 GOL327753:GOL327755 GYH327753:GYH327755 HID327753:HID327755 HRZ327753:HRZ327755 IBV327753:IBV327755 ILR327753:ILR327755 IVN327753:IVN327755 JFJ327753:JFJ327755 JPF327753:JPF327755 JZB327753:JZB327755 KIX327753:KIX327755 KST327753:KST327755 LCP327753:LCP327755 LML327753:LML327755 LWH327753:LWH327755 MGD327753:MGD327755 MPZ327753:MPZ327755 MZV327753:MZV327755 NJR327753:NJR327755 NTN327753:NTN327755 ODJ327753:ODJ327755 ONF327753:ONF327755 OXB327753:OXB327755 PGX327753:PGX327755 PQT327753:PQT327755 QAP327753:QAP327755 QKL327753:QKL327755 QUH327753:QUH327755 RED327753:RED327755 RNZ327753:RNZ327755 RXV327753:RXV327755 SHR327753:SHR327755 SRN327753:SRN327755 TBJ327753:TBJ327755 TLF327753:TLF327755 TVB327753:TVB327755 UEX327753:UEX327755 UOT327753:UOT327755 UYP327753:UYP327755 VIL327753:VIL327755 VSH327753:VSH327755 WCD327753:WCD327755 WLZ327753:WLZ327755 WVV327753:WVV327755 N393289:N393291 JJ393289:JJ393291 TF393289:TF393291 ADB393289:ADB393291 AMX393289:AMX393291 AWT393289:AWT393291 BGP393289:BGP393291 BQL393289:BQL393291 CAH393289:CAH393291 CKD393289:CKD393291 CTZ393289:CTZ393291 DDV393289:DDV393291 DNR393289:DNR393291 DXN393289:DXN393291 EHJ393289:EHJ393291 ERF393289:ERF393291 FBB393289:FBB393291 FKX393289:FKX393291 FUT393289:FUT393291 GEP393289:GEP393291 GOL393289:GOL393291 GYH393289:GYH393291 HID393289:HID393291 HRZ393289:HRZ393291 IBV393289:IBV393291 ILR393289:ILR393291 IVN393289:IVN393291 JFJ393289:JFJ393291 JPF393289:JPF393291 JZB393289:JZB393291 KIX393289:KIX393291 KST393289:KST393291 LCP393289:LCP393291 LML393289:LML393291 LWH393289:LWH393291 MGD393289:MGD393291 MPZ393289:MPZ393291 MZV393289:MZV393291 NJR393289:NJR393291 NTN393289:NTN393291 ODJ393289:ODJ393291 ONF393289:ONF393291 OXB393289:OXB393291 PGX393289:PGX393291 PQT393289:PQT393291 QAP393289:QAP393291 QKL393289:QKL393291 QUH393289:QUH393291 RED393289:RED393291 RNZ393289:RNZ393291 RXV393289:RXV393291 SHR393289:SHR393291 SRN393289:SRN393291 TBJ393289:TBJ393291 TLF393289:TLF393291 TVB393289:TVB393291 UEX393289:UEX393291 UOT393289:UOT393291 UYP393289:UYP393291 VIL393289:VIL393291 VSH393289:VSH393291 WCD393289:WCD393291 WLZ393289:WLZ393291 WVV393289:WVV393291 N458825:N458827 JJ458825:JJ458827 TF458825:TF458827 ADB458825:ADB458827 AMX458825:AMX458827 AWT458825:AWT458827 BGP458825:BGP458827 BQL458825:BQL458827 CAH458825:CAH458827 CKD458825:CKD458827 CTZ458825:CTZ458827 DDV458825:DDV458827 DNR458825:DNR458827 DXN458825:DXN458827 EHJ458825:EHJ458827 ERF458825:ERF458827 FBB458825:FBB458827 FKX458825:FKX458827 FUT458825:FUT458827 GEP458825:GEP458827 GOL458825:GOL458827 GYH458825:GYH458827 HID458825:HID458827 HRZ458825:HRZ458827 IBV458825:IBV458827 ILR458825:ILR458827 IVN458825:IVN458827 JFJ458825:JFJ458827 JPF458825:JPF458827 JZB458825:JZB458827 KIX458825:KIX458827 KST458825:KST458827 LCP458825:LCP458827 LML458825:LML458827 LWH458825:LWH458827 MGD458825:MGD458827 MPZ458825:MPZ458827 MZV458825:MZV458827 NJR458825:NJR458827 NTN458825:NTN458827 ODJ458825:ODJ458827 ONF458825:ONF458827 OXB458825:OXB458827 PGX458825:PGX458827 PQT458825:PQT458827 QAP458825:QAP458827 QKL458825:QKL458827 QUH458825:QUH458827 RED458825:RED458827 RNZ458825:RNZ458827 RXV458825:RXV458827 SHR458825:SHR458827 SRN458825:SRN458827 TBJ458825:TBJ458827 TLF458825:TLF458827 TVB458825:TVB458827 UEX458825:UEX458827 UOT458825:UOT458827 UYP458825:UYP458827 VIL458825:VIL458827 VSH458825:VSH458827 WCD458825:WCD458827 WLZ458825:WLZ458827 WVV458825:WVV458827 N524361:N524363 JJ524361:JJ524363 TF524361:TF524363 ADB524361:ADB524363 AMX524361:AMX524363 AWT524361:AWT524363 BGP524361:BGP524363 BQL524361:BQL524363 CAH524361:CAH524363 CKD524361:CKD524363 CTZ524361:CTZ524363 DDV524361:DDV524363 DNR524361:DNR524363 DXN524361:DXN524363 EHJ524361:EHJ524363 ERF524361:ERF524363 FBB524361:FBB524363 FKX524361:FKX524363 FUT524361:FUT524363 GEP524361:GEP524363 GOL524361:GOL524363 GYH524361:GYH524363 HID524361:HID524363 HRZ524361:HRZ524363 IBV524361:IBV524363 ILR524361:ILR524363 IVN524361:IVN524363 JFJ524361:JFJ524363 JPF524361:JPF524363 JZB524361:JZB524363 KIX524361:KIX524363 KST524361:KST524363 LCP524361:LCP524363 LML524361:LML524363 LWH524361:LWH524363 MGD524361:MGD524363 MPZ524361:MPZ524363 MZV524361:MZV524363 NJR524361:NJR524363 NTN524361:NTN524363 ODJ524361:ODJ524363 ONF524361:ONF524363 OXB524361:OXB524363 PGX524361:PGX524363 PQT524361:PQT524363 QAP524361:QAP524363 QKL524361:QKL524363 QUH524361:QUH524363 RED524361:RED524363 RNZ524361:RNZ524363 RXV524361:RXV524363 SHR524361:SHR524363 SRN524361:SRN524363 TBJ524361:TBJ524363 TLF524361:TLF524363 TVB524361:TVB524363 UEX524361:UEX524363 UOT524361:UOT524363 UYP524361:UYP524363 VIL524361:VIL524363 VSH524361:VSH524363 WCD524361:WCD524363 WLZ524361:WLZ524363 WVV524361:WVV524363 N589897:N589899 JJ589897:JJ589899 TF589897:TF589899 ADB589897:ADB589899 AMX589897:AMX589899 AWT589897:AWT589899 BGP589897:BGP589899 BQL589897:BQL589899 CAH589897:CAH589899 CKD589897:CKD589899 CTZ589897:CTZ589899 DDV589897:DDV589899 DNR589897:DNR589899 DXN589897:DXN589899 EHJ589897:EHJ589899 ERF589897:ERF589899 FBB589897:FBB589899 FKX589897:FKX589899 FUT589897:FUT589899 GEP589897:GEP589899 GOL589897:GOL589899 GYH589897:GYH589899 HID589897:HID589899 HRZ589897:HRZ589899 IBV589897:IBV589899 ILR589897:ILR589899 IVN589897:IVN589899 JFJ589897:JFJ589899 JPF589897:JPF589899 JZB589897:JZB589899 KIX589897:KIX589899 KST589897:KST589899 LCP589897:LCP589899 LML589897:LML589899 LWH589897:LWH589899 MGD589897:MGD589899 MPZ589897:MPZ589899 MZV589897:MZV589899 NJR589897:NJR589899 NTN589897:NTN589899 ODJ589897:ODJ589899 ONF589897:ONF589899 OXB589897:OXB589899 PGX589897:PGX589899 PQT589897:PQT589899 QAP589897:QAP589899 QKL589897:QKL589899 QUH589897:QUH589899 RED589897:RED589899 RNZ589897:RNZ589899 RXV589897:RXV589899 SHR589897:SHR589899 SRN589897:SRN589899 TBJ589897:TBJ589899 TLF589897:TLF589899 TVB589897:TVB589899 UEX589897:UEX589899 UOT589897:UOT589899 UYP589897:UYP589899 VIL589897:VIL589899 VSH589897:VSH589899 WCD589897:WCD589899 WLZ589897:WLZ589899 WVV589897:WVV589899 N655433:N655435 JJ655433:JJ655435 TF655433:TF655435 ADB655433:ADB655435 AMX655433:AMX655435 AWT655433:AWT655435 BGP655433:BGP655435 BQL655433:BQL655435 CAH655433:CAH655435 CKD655433:CKD655435 CTZ655433:CTZ655435 DDV655433:DDV655435 DNR655433:DNR655435 DXN655433:DXN655435 EHJ655433:EHJ655435 ERF655433:ERF655435 FBB655433:FBB655435 FKX655433:FKX655435 FUT655433:FUT655435 GEP655433:GEP655435 GOL655433:GOL655435 GYH655433:GYH655435 HID655433:HID655435 HRZ655433:HRZ655435 IBV655433:IBV655435 ILR655433:ILR655435 IVN655433:IVN655435 JFJ655433:JFJ655435 JPF655433:JPF655435 JZB655433:JZB655435 KIX655433:KIX655435 KST655433:KST655435 LCP655433:LCP655435 LML655433:LML655435 LWH655433:LWH655435 MGD655433:MGD655435 MPZ655433:MPZ655435 MZV655433:MZV655435 NJR655433:NJR655435 NTN655433:NTN655435 ODJ655433:ODJ655435 ONF655433:ONF655435 OXB655433:OXB655435 PGX655433:PGX655435 PQT655433:PQT655435 QAP655433:QAP655435 QKL655433:QKL655435 QUH655433:QUH655435 RED655433:RED655435 RNZ655433:RNZ655435 RXV655433:RXV655435 SHR655433:SHR655435 SRN655433:SRN655435 TBJ655433:TBJ655435 TLF655433:TLF655435 TVB655433:TVB655435 UEX655433:UEX655435 UOT655433:UOT655435 UYP655433:UYP655435 VIL655433:VIL655435 VSH655433:VSH655435 WCD655433:WCD655435 WLZ655433:WLZ655435 WVV655433:WVV655435 N720969:N720971 JJ720969:JJ720971 TF720969:TF720971 ADB720969:ADB720971 AMX720969:AMX720971 AWT720969:AWT720971 BGP720969:BGP720971 BQL720969:BQL720971 CAH720969:CAH720971 CKD720969:CKD720971 CTZ720969:CTZ720971 DDV720969:DDV720971 DNR720969:DNR720971 DXN720969:DXN720971 EHJ720969:EHJ720971 ERF720969:ERF720971 FBB720969:FBB720971 FKX720969:FKX720971 FUT720969:FUT720971 GEP720969:GEP720971 GOL720969:GOL720971 GYH720969:GYH720971 HID720969:HID720971 HRZ720969:HRZ720971 IBV720969:IBV720971 ILR720969:ILR720971 IVN720969:IVN720971 JFJ720969:JFJ720971 JPF720969:JPF720971 JZB720969:JZB720971 KIX720969:KIX720971 KST720969:KST720971 LCP720969:LCP720971 LML720969:LML720971 LWH720969:LWH720971 MGD720969:MGD720971 MPZ720969:MPZ720971 MZV720969:MZV720971 NJR720969:NJR720971 NTN720969:NTN720971 ODJ720969:ODJ720971 ONF720969:ONF720971 OXB720969:OXB720971 PGX720969:PGX720971 PQT720969:PQT720971 QAP720969:QAP720971 QKL720969:QKL720971 QUH720969:QUH720971 RED720969:RED720971 RNZ720969:RNZ720971 RXV720969:RXV720971 SHR720969:SHR720971 SRN720969:SRN720971 TBJ720969:TBJ720971 TLF720969:TLF720971 TVB720969:TVB720971 UEX720969:UEX720971 UOT720969:UOT720971 UYP720969:UYP720971 VIL720969:VIL720971 VSH720969:VSH720971 WCD720969:WCD720971 WLZ720969:WLZ720971 WVV720969:WVV720971 N786505:N786507 JJ786505:JJ786507 TF786505:TF786507 ADB786505:ADB786507 AMX786505:AMX786507 AWT786505:AWT786507 BGP786505:BGP786507 BQL786505:BQL786507 CAH786505:CAH786507 CKD786505:CKD786507 CTZ786505:CTZ786507 DDV786505:DDV786507 DNR786505:DNR786507 DXN786505:DXN786507 EHJ786505:EHJ786507 ERF786505:ERF786507 FBB786505:FBB786507 FKX786505:FKX786507 FUT786505:FUT786507 GEP786505:GEP786507 GOL786505:GOL786507 GYH786505:GYH786507 HID786505:HID786507 HRZ786505:HRZ786507 IBV786505:IBV786507 ILR786505:ILR786507 IVN786505:IVN786507 JFJ786505:JFJ786507 JPF786505:JPF786507 JZB786505:JZB786507 KIX786505:KIX786507 KST786505:KST786507 LCP786505:LCP786507 LML786505:LML786507 LWH786505:LWH786507 MGD786505:MGD786507 MPZ786505:MPZ786507 MZV786505:MZV786507 NJR786505:NJR786507 NTN786505:NTN786507 ODJ786505:ODJ786507 ONF786505:ONF786507 OXB786505:OXB786507 PGX786505:PGX786507 PQT786505:PQT786507 QAP786505:QAP786507 QKL786505:QKL786507 QUH786505:QUH786507 RED786505:RED786507 RNZ786505:RNZ786507 RXV786505:RXV786507 SHR786505:SHR786507 SRN786505:SRN786507 TBJ786505:TBJ786507 TLF786505:TLF786507 TVB786505:TVB786507 UEX786505:UEX786507 UOT786505:UOT786507 UYP786505:UYP786507 VIL786505:VIL786507 VSH786505:VSH786507 WCD786505:WCD786507 WLZ786505:WLZ786507 WVV786505:WVV786507 N852041:N852043 JJ852041:JJ852043 TF852041:TF852043 ADB852041:ADB852043 AMX852041:AMX852043 AWT852041:AWT852043 BGP852041:BGP852043 BQL852041:BQL852043 CAH852041:CAH852043 CKD852041:CKD852043 CTZ852041:CTZ852043 DDV852041:DDV852043 DNR852041:DNR852043 DXN852041:DXN852043 EHJ852041:EHJ852043 ERF852041:ERF852043 FBB852041:FBB852043 FKX852041:FKX852043 FUT852041:FUT852043 GEP852041:GEP852043 GOL852041:GOL852043 GYH852041:GYH852043 HID852041:HID852043 HRZ852041:HRZ852043 IBV852041:IBV852043 ILR852041:ILR852043 IVN852041:IVN852043 JFJ852041:JFJ852043 JPF852041:JPF852043 JZB852041:JZB852043 KIX852041:KIX852043 KST852041:KST852043 LCP852041:LCP852043 LML852041:LML852043 LWH852041:LWH852043 MGD852041:MGD852043 MPZ852041:MPZ852043 MZV852041:MZV852043 NJR852041:NJR852043 NTN852041:NTN852043 ODJ852041:ODJ852043 ONF852041:ONF852043 OXB852041:OXB852043 PGX852041:PGX852043 PQT852041:PQT852043 QAP852041:QAP852043 QKL852041:QKL852043 QUH852041:QUH852043 RED852041:RED852043 RNZ852041:RNZ852043 RXV852041:RXV852043 SHR852041:SHR852043 SRN852041:SRN852043 TBJ852041:TBJ852043 TLF852041:TLF852043 TVB852041:TVB852043 UEX852041:UEX852043 UOT852041:UOT852043 UYP852041:UYP852043 VIL852041:VIL852043 VSH852041:VSH852043 WCD852041:WCD852043 WLZ852041:WLZ852043 WVV852041:WVV852043 N917577:N917579 JJ917577:JJ917579 TF917577:TF917579 ADB917577:ADB917579 AMX917577:AMX917579 AWT917577:AWT917579 BGP917577:BGP917579 BQL917577:BQL917579 CAH917577:CAH917579 CKD917577:CKD917579 CTZ917577:CTZ917579 DDV917577:DDV917579 DNR917577:DNR917579 DXN917577:DXN917579 EHJ917577:EHJ917579 ERF917577:ERF917579 FBB917577:FBB917579 FKX917577:FKX917579 FUT917577:FUT917579 GEP917577:GEP917579 GOL917577:GOL917579 GYH917577:GYH917579 HID917577:HID917579 HRZ917577:HRZ917579 IBV917577:IBV917579 ILR917577:ILR917579 IVN917577:IVN917579 JFJ917577:JFJ917579 JPF917577:JPF917579 JZB917577:JZB917579 KIX917577:KIX917579 KST917577:KST917579 LCP917577:LCP917579 LML917577:LML917579 LWH917577:LWH917579 MGD917577:MGD917579 MPZ917577:MPZ917579 MZV917577:MZV917579 NJR917577:NJR917579 NTN917577:NTN917579 ODJ917577:ODJ917579 ONF917577:ONF917579 OXB917577:OXB917579 PGX917577:PGX917579 PQT917577:PQT917579 QAP917577:QAP917579 QKL917577:QKL917579 QUH917577:QUH917579 RED917577:RED917579 RNZ917577:RNZ917579 RXV917577:RXV917579 SHR917577:SHR917579 SRN917577:SRN917579 TBJ917577:TBJ917579 TLF917577:TLF917579 TVB917577:TVB917579 UEX917577:UEX917579 UOT917577:UOT917579 UYP917577:UYP917579 VIL917577:VIL917579 VSH917577:VSH917579 WCD917577:WCD917579 WLZ917577:WLZ917579 WVV917577:WVV917579 N983113:N983115 JJ983113:JJ983115 TF983113:TF983115 ADB983113:ADB983115 AMX983113:AMX983115 AWT983113:AWT983115 BGP983113:BGP983115 BQL983113:BQL983115 CAH983113:CAH983115 CKD983113:CKD983115 CTZ983113:CTZ983115 DDV983113:DDV983115 DNR983113:DNR983115 DXN983113:DXN983115 EHJ983113:EHJ983115 ERF983113:ERF983115 FBB983113:FBB983115 FKX983113:FKX983115 FUT983113:FUT983115 GEP983113:GEP983115 GOL983113:GOL983115 GYH983113:GYH983115 HID983113:HID983115 HRZ983113:HRZ983115 IBV983113:IBV983115 ILR983113:ILR983115 IVN983113:IVN983115 JFJ983113:JFJ983115 JPF983113:JPF983115 JZB983113:JZB983115 KIX983113:KIX983115 KST983113:KST983115 LCP983113:LCP983115 LML983113:LML983115 LWH983113:LWH983115 MGD983113:MGD983115 MPZ983113:MPZ983115 MZV983113:MZV983115 NJR983113:NJR983115 NTN983113:NTN983115 ODJ983113:ODJ983115 ONF983113:ONF983115 OXB983113:OXB983115 PGX983113:PGX983115 PQT983113:PQT983115 QAP983113:QAP983115 QKL983113:QKL983115 QUH983113:QUH983115 RED983113:RED983115 RNZ983113:RNZ983115 RXV983113:RXV983115 SHR983113:SHR983115 SRN983113:SRN983115 TBJ983113:TBJ983115 TLF983113:TLF983115 TVB983113:TVB983115 UEX983113:UEX983115 UOT983113:UOT983115 UYP983113:UYP983115 VIL983113:VIL983115 VSH983113:VSH983115 WCD983113:WCD983115 WLZ983113:WLZ983115 WVV983113:WVV983115 N81 JJ81 TF81 ADB81 AMX81 AWT81 BGP81 BQL81 CAH81 CKD81 CTZ81 DDV81 DNR81 DXN81 EHJ81 ERF81 FBB81 FKX81 FUT81 GEP81 GOL81 GYH81 HID81 HRZ81 IBV81 ILR81 IVN81 JFJ81 JPF81 JZB81 KIX81 KST81 LCP81 LML81 LWH81 MGD81 MPZ81 MZV81 NJR81 NTN81 ODJ81 ONF81 OXB81 PGX81 PQT81 QAP81 QKL81 QUH81 RED81 RNZ81 RXV81 SHR81 SRN81 TBJ81 TLF81 TVB81 UEX81 UOT81 UYP81 VIL81 VSH81 WCD81 WLZ81 WVV81 N65617 JJ65617 TF65617 ADB65617 AMX65617 AWT65617 BGP65617 BQL65617 CAH65617 CKD65617 CTZ65617 DDV65617 DNR65617 DXN65617 EHJ65617 ERF65617 FBB65617 FKX65617 FUT65617 GEP65617 GOL65617 GYH65617 HID65617 HRZ65617 IBV65617 ILR65617 IVN65617 JFJ65617 JPF65617 JZB65617 KIX65617 KST65617 LCP65617 LML65617 LWH65617 MGD65617 MPZ65617 MZV65617 NJR65617 NTN65617 ODJ65617 ONF65617 OXB65617 PGX65617 PQT65617 QAP65617 QKL65617 QUH65617 RED65617 RNZ65617 RXV65617 SHR65617 SRN65617 TBJ65617 TLF65617 TVB65617 UEX65617 UOT65617 UYP65617 VIL65617 VSH65617 WCD65617 WLZ65617 WVV65617 N131153 JJ131153 TF131153 ADB131153 AMX131153 AWT131153 BGP131153 BQL131153 CAH131153 CKD131153 CTZ131153 DDV131153 DNR131153 DXN131153 EHJ131153 ERF131153 FBB131153 FKX131153 FUT131153 GEP131153 GOL131153 GYH131153 HID131153 HRZ131153 IBV131153 ILR131153 IVN131153 JFJ131153 JPF131153 JZB131153 KIX131153 KST131153 LCP131153 LML131153 LWH131153 MGD131153 MPZ131153 MZV131153 NJR131153 NTN131153 ODJ131153 ONF131153 OXB131153 PGX131153 PQT131153 QAP131153 QKL131153 QUH131153 RED131153 RNZ131153 RXV131153 SHR131153 SRN131153 TBJ131153 TLF131153 TVB131153 UEX131153 UOT131153 UYP131153 VIL131153 VSH131153 WCD131153 WLZ131153 WVV131153 N196689 JJ196689 TF196689 ADB196689 AMX196689 AWT196689 BGP196689 BQL196689 CAH196689 CKD196689 CTZ196689 DDV196689 DNR196689 DXN196689 EHJ196689 ERF196689 FBB196689 FKX196689 FUT196689 GEP196689 GOL196689 GYH196689 HID196689 HRZ196689 IBV196689 ILR196689 IVN196689 JFJ196689 JPF196689 JZB196689 KIX196689 KST196689 LCP196689 LML196689 LWH196689 MGD196689 MPZ196689 MZV196689 NJR196689 NTN196689 ODJ196689 ONF196689 OXB196689 PGX196689 PQT196689 QAP196689 QKL196689 QUH196689 RED196689 RNZ196689 RXV196689 SHR196689 SRN196689 TBJ196689 TLF196689 TVB196689 UEX196689 UOT196689 UYP196689 VIL196689 VSH196689 WCD196689 WLZ196689 WVV196689 N262225 JJ262225 TF262225 ADB262225 AMX262225 AWT262225 BGP262225 BQL262225 CAH262225 CKD262225 CTZ262225 DDV262225 DNR262225 DXN262225 EHJ262225 ERF262225 FBB262225 FKX262225 FUT262225 GEP262225 GOL262225 GYH262225 HID262225 HRZ262225 IBV262225 ILR262225 IVN262225 JFJ262225 JPF262225 JZB262225 KIX262225 KST262225 LCP262225 LML262225 LWH262225 MGD262225 MPZ262225 MZV262225 NJR262225 NTN262225 ODJ262225 ONF262225 OXB262225 PGX262225 PQT262225 QAP262225 QKL262225 QUH262225 RED262225 RNZ262225 RXV262225 SHR262225 SRN262225 TBJ262225 TLF262225 TVB262225 UEX262225 UOT262225 UYP262225 VIL262225 VSH262225 WCD262225 WLZ262225 WVV262225 N327761 JJ327761 TF327761 ADB327761 AMX327761 AWT327761 BGP327761 BQL327761 CAH327761 CKD327761 CTZ327761 DDV327761 DNR327761 DXN327761 EHJ327761 ERF327761 FBB327761 FKX327761 FUT327761 GEP327761 GOL327761 GYH327761 HID327761 HRZ327761 IBV327761 ILR327761 IVN327761 JFJ327761 JPF327761 JZB327761 KIX327761 KST327761 LCP327761 LML327761 LWH327761 MGD327761 MPZ327761 MZV327761 NJR327761 NTN327761 ODJ327761 ONF327761 OXB327761 PGX327761 PQT327761 QAP327761 QKL327761 QUH327761 RED327761 RNZ327761 RXV327761 SHR327761 SRN327761 TBJ327761 TLF327761 TVB327761 UEX327761 UOT327761 UYP327761 VIL327761 VSH327761 WCD327761 WLZ327761 WVV327761 N393297 JJ393297 TF393297 ADB393297 AMX393297 AWT393297 BGP393297 BQL393297 CAH393297 CKD393297 CTZ393297 DDV393297 DNR393297 DXN393297 EHJ393297 ERF393297 FBB393297 FKX393297 FUT393297 GEP393297 GOL393297 GYH393297 HID393297 HRZ393297 IBV393297 ILR393297 IVN393297 JFJ393297 JPF393297 JZB393297 KIX393297 KST393297 LCP393297 LML393297 LWH393297 MGD393297 MPZ393297 MZV393297 NJR393297 NTN393297 ODJ393297 ONF393297 OXB393297 PGX393297 PQT393297 QAP393297 QKL393297 QUH393297 RED393297 RNZ393297 RXV393297 SHR393297 SRN393297 TBJ393297 TLF393297 TVB393297 UEX393297 UOT393297 UYP393297 VIL393297 VSH393297 WCD393297 WLZ393297 WVV393297 N458833 JJ458833 TF458833 ADB458833 AMX458833 AWT458833 BGP458833 BQL458833 CAH458833 CKD458833 CTZ458833 DDV458833 DNR458833 DXN458833 EHJ458833 ERF458833 FBB458833 FKX458833 FUT458833 GEP458833 GOL458833 GYH458833 HID458833 HRZ458833 IBV458833 ILR458833 IVN458833 JFJ458833 JPF458833 JZB458833 KIX458833 KST458833 LCP458833 LML458833 LWH458833 MGD458833 MPZ458833 MZV458833 NJR458833 NTN458833 ODJ458833 ONF458833 OXB458833 PGX458833 PQT458833 QAP458833 QKL458833 QUH458833 RED458833 RNZ458833 RXV458833 SHR458833 SRN458833 TBJ458833 TLF458833 TVB458833 UEX458833 UOT458833 UYP458833 VIL458833 VSH458833 WCD458833 WLZ458833 WVV458833 N524369 JJ524369 TF524369 ADB524369 AMX524369 AWT524369 BGP524369 BQL524369 CAH524369 CKD524369 CTZ524369 DDV524369 DNR524369 DXN524369 EHJ524369 ERF524369 FBB524369 FKX524369 FUT524369 GEP524369 GOL524369 GYH524369 HID524369 HRZ524369 IBV524369 ILR524369 IVN524369 JFJ524369 JPF524369 JZB524369 KIX524369 KST524369 LCP524369 LML524369 LWH524369 MGD524369 MPZ524369 MZV524369 NJR524369 NTN524369 ODJ524369 ONF524369 OXB524369 PGX524369 PQT524369 QAP524369 QKL524369 QUH524369 RED524369 RNZ524369 RXV524369 SHR524369 SRN524369 TBJ524369 TLF524369 TVB524369 UEX524369 UOT524369 UYP524369 VIL524369 VSH524369 WCD524369 WLZ524369 WVV524369 N589905 JJ589905 TF589905 ADB589905 AMX589905 AWT589905 BGP589905 BQL589905 CAH589905 CKD589905 CTZ589905 DDV589905 DNR589905 DXN589905 EHJ589905 ERF589905 FBB589905 FKX589905 FUT589905 GEP589905 GOL589905 GYH589905 HID589905 HRZ589905 IBV589905 ILR589905 IVN589905 JFJ589905 JPF589905 JZB589905 KIX589905 KST589905 LCP589905 LML589905 LWH589905 MGD589905 MPZ589905 MZV589905 NJR589905 NTN589905 ODJ589905 ONF589905 OXB589905 PGX589905 PQT589905 QAP589905 QKL589905 QUH589905 RED589905 RNZ589905 RXV589905 SHR589905 SRN589905 TBJ589905 TLF589905 TVB589905 UEX589905 UOT589905 UYP589905 VIL589905 VSH589905 WCD589905 WLZ589905 WVV589905 N655441 JJ655441 TF655441 ADB655441 AMX655441 AWT655441 BGP655441 BQL655441 CAH655441 CKD655441 CTZ655441 DDV655441 DNR655441 DXN655441 EHJ655441 ERF655441 FBB655441 FKX655441 FUT655441 GEP655441 GOL655441 GYH655441 HID655441 HRZ655441 IBV655441 ILR655441 IVN655441 JFJ655441 JPF655441 JZB655441 KIX655441 KST655441 LCP655441 LML655441 LWH655441 MGD655441 MPZ655441 MZV655441 NJR655441 NTN655441 ODJ655441 ONF655441 OXB655441 PGX655441 PQT655441 QAP655441 QKL655441 QUH655441 RED655441 RNZ655441 RXV655441 SHR655441 SRN655441 TBJ655441 TLF655441 TVB655441 UEX655441 UOT655441 UYP655441 VIL655441 VSH655441 WCD655441 WLZ655441 WVV655441 N720977 JJ720977 TF720977 ADB720977 AMX720977 AWT720977 BGP720977 BQL720977 CAH720977 CKD720977 CTZ720977 DDV720977 DNR720977 DXN720977 EHJ720977 ERF720977 FBB720977 FKX720977 FUT720977 GEP720977 GOL720977 GYH720977 HID720977 HRZ720977 IBV720977 ILR720977 IVN720977 JFJ720977 JPF720977 JZB720977 KIX720977 KST720977 LCP720977 LML720977 LWH720977 MGD720977 MPZ720977 MZV720977 NJR720977 NTN720977 ODJ720977 ONF720977 OXB720977 PGX720977 PQT720977 QAP720977 QKL720977 QUH720977 RED720977 RNZ720977 RXV720977 SHR720977 SRN720977 TBJ720977 TLF720977 TVB720977 UEX720977 UOT720977 UYP720977 VIL720977 VSH720977 WCD720977 WLZ720977 WVV720977 N786513 JJ786513 TF786513 ADB786513 AMX786513 AWT786513 BGP786513 BQL786513 CAH786513 CKD786513 CTZ786513 DDV786513 DNR786513 DXN786513 EHJ786513 ERF786513 FBB786513 FKX786513 FUT786513 GEP786513 GOL786513 GYH786513 HID786513 HRZ786513 IBV786513 ILR786513 IVN786513 JFJ786513 JPF786513 JZB786513 KIX786513 KST786513 LCP786513 LML786513 LWH786513 MGD786513 MPZ786513 MZV786513 NJR786513 NTN786513 ODJ786513 ONF786513 OXB786513 PGX786513 PQT786513 QAP786513 QKL786513 QUH786513 RED786513 RNZ786513 RXV786513 SHR786513 SRN786513 TBJ786513 TLF786513 TVB786513 UEX786513 UOT786513 UYP786513 VIL786513 VSH786513 WCD786513 WLZ786513 WVV786513 N852049 JJ852049 TF852049 ADB852049 AMX852049 AWT852049 BGP852049 BQL852049 CAH852049 CKD852049 CTZ852049 DDV852049 DNR852049 DXN852049 EHJ852049 ERF852049 FBB852049 FKX852049 FUT852049 GEP852049 GOL852049 GYH852049 HID852049 HRZ852049 IBV852049 ILR852049 IVN852049 JFJ852049 JPF852049 JZB852049 KIX852049 KST852049 LCP852049 LML852049 LWH852049 MGD852049 MPZ852049 MZV852049 NJR852049 NTN852049 ODJ852049 ONF852049 OXB852049 PGX852049 PQT852049 QAP852049 QKL852049 QUH852049 RED852049 RNZ852049 RXV852049 SHR852049 SRN852049 TBJ852049 TLF852049 TVB852049 UEX852049 UOT852049 UYP852049 VIL852049 VSH852049 WCD852049 WLZ852049 WVV852049 N917585 JJ917585 TF917585 ADB917585 AMX917585 AWT917585 BGP917585 BQL917585 CAH917585 CKD917585 CTZ917585 DDV917585 DNR917585 DXN917585 EHJ917585 ERF917585 FBB917585 FKX917585 FUT917585 GEP917585 GOL917585 GYH917585 HID917585 HRZ917585 IBV917585 ILR917585 IVN917585 JFJ917585 JPF917585 JZB917585 KIX917585 KST917585 LCP917585 LML917585 LWH917585 MGD917585 MPZ917585 MZV917585 NJR917585 NTN917585 ODJ917585 ONF917585 OXB917585 PGX917585 PQT917585 QAP917585 QKL917585 QUH917585 RED917585 RNZ917585 RXV917585 SHR917585 SRN917585 TBJ917585 TLF917585 TVB917585 UEX917585 UOT917585 UYP917585 VIL917585 VSH917585 WCD917585 WLZ917585 WVV917585 N983121 JJ983121 TF983121 ADB983121 AMX983121 AWT983121 BGP983121 BQL983121 CAH983121 CKD983121 CTZ983121 DDV983121 DNR983121 DXN983121 EHJ983121 ERF983121 FBB983121 FKX983121 FUT983121 GEP983121 GOL983121 GYH983121 HID983121 HRZ983121 IBV983121 ILR983121 IVN983121 JFJ983121 JPF983121 JZB983121 KIX983121 KST983121 LCP983121 LML983121 LWH983121 MGD983121 MPZ983121 MZV983121 NJR983121 NTN983121 ODJ983121 ONF983121 OXB983121 PGX983121 PQT983121 QAP983121 QKL983121 QUH983121 RED983121 RNZ983121 RXV983121 SHR983121 SRN983121 TBJ983121 TLF983121 TVB983121 UEX983121 UOT983121 UYP983121 VIL983121 VSH983121 WCD983121 WLZ983121 WVV983121 N23:N25 JJ23:JJ25 TF23:TF25 ADB23:ADB25 AMX23:AMX25 AWT23:AWT25 BGP23:BGP25 BQL23:BQL25 CAH23:CAH25 CKD23:CKD25 CTZ23:CTZ25 DDV23:DDV25 DNR23:DNR25 DXN23:DXN25 EHJ23:EHJ25 ERF23:ERF25 FBB23:FBB25 FKX23:FKX25 FUT23:FUT25 GEP23:GEP25 GOL23:GOL25 GYH23:GYH25 HID23:HID25 HRZ23:HRZ25 IBV23:IBV25 ILR23:ILR25 IVN23:IVN25 JFJ23:JFJ25 JPF23:JPF25 JZB23:JZB25 KIX23:KIX25 KST23:KST25 LCP23:LCP25 LML23:LML25 LWH23:LWH25 MGD23:MGD25 MPZ23:MPZ25 MZV23:MZV25 NJR23:NJR25 NTN23:NTN25 ODJ23:ODJ25 ONF23:ONF25 OXB23:OXB25 PGX23:PGX25 PQT23:PQT25 QAP23:QAP25 QKL23:QKL25 QUH23:QUH25 RED23:RED25 RNZ23:RNZ25 RXV23:RXV25 SHR23:SHR25 SRN23:SRN25 TBJ23:TBJ25 TLF23:TLF25 TVB23:TVB25 UEX23:UEX25 UOT23:UOT25 UYP23:UYP25 VIL23:VIL25 VSH23:VSH25 WCD23:WCD25 WLZ23:WLZ25 WVV23:WVV25 N65559:N65561 JJ65559:JJ65561 TF65559:TF65561 ADB65559:ADB65561 AMX65559:AMX65561 AWT65559:AWT65561 BGP65559:BGP65561 BQL65559:BQL65561 CAH65559:CAH65561 CKD65559:CKD65561 CTZ65559:CTZ65561 DDV65559:DDV65561 DNR65559:DNR65561 DXN65559:DXN65561 EHJ65559:EHJ65561 ERF65559:ERF65561 FBB65559:FBB65561 FKX65559:FKX65561 FUT65559:FUT65561 GEP65559:GEP65561 GOL65559:GOL65561 GYH65559:GYH65561 HID65559:HID65561 HRZ65559:HRZ65561 IBV65559:IBV65561 ILR65559:ILR65561 IVN65559:IVN65561 JFJ65559:JFJ65561 JPF65559:JPF65561 JZB65559:JZB65561 KIX65559:KIX65561 KST65559:KST65561 LCP65559:LCP65561 LML65559:LML65561 LWH65559:LWH65561 MGD65559:MGD65561 MPZ65559:MPZ65561 MZV65559:MZV65561 NJR65559:NJR65561 NTN65559:NTN65561 ODJ65559:ODJ65561 ONF65559:ONF65561 OXB65559:OXB65561 PGX65559:PGX65561 PQT65559:PQT65561 QAP65559:QAP65561 QKL65559:QKL65561 QUH65559:QUH65561 RED65559:RED65561 RNZ65559:RNZ65561 RXV65559:RXV65561 SHR65559:SHR65561 SRN65559:SRN65561 TBJ65559:TBJ65561 TLF65559:TLF65561 TVB65559:TVB65561 UEX65559:UEX65561 UOT65559:UOT65561 UYP65559:UYP65561 VIL65559:VIL65561 VSH65559:VSH65561 WCD65559:WCD65561 WLZ65559:WLZ65561 WVV65559:WVV65561 N131095:N131097 JJ131095:JJ131097 TF131095:TF131097 ADB131095:ADB131097 AMX131095:AMX131097 AWT131095:AWT131097 BGP131095:BGP131097 BQL131095:BQL131097 CAH131095:CAH131097 CKD131095:CKD131097 CTZ131095:CTZ131097 DDV131095:DDV131097 DNR131095:DNR131097 DXN131095:DXN131097 EHJ131095:EHJ131097 ERF131095:ERF131097 FBB131095:FBB131097 FKX131095:FKX131097 FUT131095:FUT131097 GEP131095:GEP131097 GOL131095:GOL131097 GYH131095:GYH131097 HID131095:HID131097 HRZ131095:HRZ131097 IBV131095:IBV131097 ILR131095:ILR131097 IVN131095:IVN131097 JFJ131095:JFJ131097 JPF131095:JPF131097 JZB131095:JZB131097 KIX131095:KIX131097 KST131095:KST131097 LCP131095:LCP131097 LML131095:LML131097 LWH131095:LWH131097 MGD131095:MGD131097 MPZ131095:MPZ131097 MZV131095:MZV131097 NJR131095:NJR131097 NTN131095:NTN131097 ODJ131095:ODJ131097 ONF131095:ONF131097 OXB131095:OXB131097 PGX131095:PGX131097 PQT131095:PQT131097 QAP131095:QAP131097 QKL131095:QKL131097 QUH131095:QUH131097 RED131095:RED131097 RNZ131095:RNZ131097 RXV131095:RXV131097 SHR131095:SHR131097 SRN131095:SRN131097 TBJ131095:TBJ131097 TLF131095:TLF131097 TVB131095:TVB131097 UEX131095:UEX131097 UOT131095:UOT131097 UYP131095:UYP131097 VIL131095:VIL131097 VSH131095:VSH131097 WCD131095:WCD131097 WLZ131095:WLZ131097 WVV131095:WVV131097 N196631:N196633 JJ196631:JJ196633 TF196631:TF196633 ADB196631:ADB196633 AMX196631:AMX196633 AWT196631:AWT196633 BGP196631:BGP196633 BQL196631:BQL196633 CAH196631:CAH196633 CKD196631:CKD196633 CTZ196631:CTZ196633 DDV196631:DDV196633 DNR196631:DNR196633 DXN196631:DXN196633 EHJ196631:EHJ196633 ERF196631:ERF196633 FBB196631:FBB196633 FKX196631:FKX196633 FUT196631:FUT196633 GEP196631:GEP196633 GOL196631:GOL196633 GYH196631:GYH196633 HID196631:HID196633 HRZ196631:HRZ196633 IBV196631:IBV196633 ILR196631:ILR196633 IVN196631:IVN196633 JFJ196631:JFJ196633 JPF196631:JPF196633 JZB196631:JZB196633 KIX196631:KIX196633 KST196631:KST196633 LCP196631:LCP196633 LML196631:LML196633 LWH196631:LWH196633 MGD196631:MGD196633 MPZ196631:MPZ196633 MZV196631:MZV196633 NJR196631:NJR196633 NTN196631:NTN196633 ODJ196631:ODJ196633 ONF196631:ONF196633 OXB196631:OXB196633 PGX196631:PGX196633 PQT196631:PQT196633 QAP196631:QAP196633 QKL196631:QKL196633 QUH196631:QUH196633 RED196631:RED196633 RNZ196631:RNZ196633 RXV196631:RXV196633 SHR196631:SHR196633 SRN196631:SRN196633 TBJ196631:TBJ196633 TLF196631:TLF196633 TVB196631:TVB196633 UEX196631:UEX196633 UOT196631:UOT196633 UYP196631:UYP196633 VIL196631:VIL196633 VSH196631:VSH196633 WCD196631:WCD196633 WLZ196631:WLZ196633 WVV196631:WVV196633 N262167:N262169 JJ262167:JJ262169 TF262167:TF262169 ADB262167:ADB262169 AMX262167:AMX262169 AWT262167:AWT262169 BGP262167:BGP262169 BQL262167:BQL262169 CAH262167:CAH262169 CKD262167:CKD262169 CTZ262167:CTZ262169 DDV262167:DDV262169 DNR262167:DNR262169 DXN262167:DXN262169 EHJ262167:EHJ262169 ERF262167:ERF262169 FBB262167:FBB262169 FKX262167:FKX262169 FUT262167:FUT262169 GEP262167:GEP262169 GOL262167:GOL262169 GYH262167:GYH262169 HID262167:HID262169 HRZ262167:HRZ262169 IBV262167:IBV262169 ILR262167:ILR262169 IVN262167:IVN262169 JFJ262167:JFJ262169 JPF262167:JPF262169 JZB262167:JZB262169 KIX262167:KIX262169 KST262167:KST262169 LCP262167:LCP262169 LML262167:LML262169 LWH262167:LWH262169 MGD262167:MGD262169 MPZ262167:MPZ262169 MZV262167:MZV262169 NJR262167:NJR262169 NTN262167:NTN262169 ODJ262167:ODJ262169 ONF262167:ONF262169 OXB262167:OXB262169 PGX262167:PGX262169 PQT262167:PQT262169 QAP262167:QAP262169 QKL262167:QKL262169 QUH262167:QUH262169 RED262167:RED262169 RNZ262167:RNZ262169 RXV262167:RXV262169 SHR262167:SHR262169 SRN262167:SRN262169 TBJ262167:TBJ262169 TLF262167:TLF262169 TVB262167:TVB262169 UEX262167:UEX262169 UOT262167:UOT262169 UYP262167:UYP262169 VIL262167:VIL262169 VSH262167:VSH262169 WCD262167:WCD262169 WLZ262167:WLZ262169 WVV262167:WVV262169 N327703:N327705 JJ327703:JJ327705 TF327703:TF327705 ADB327703:ADB327705 AMX327703:AMX327705 AWT327703:AWT327705 BGP327703:BGP327705 BQL327703:BQL327705 CAH327703:CAH327705 CKD327703:CKD327705 CTZ327703:CTZ327705 DDV327703:DDV327705 DNR327703:DNR327705 DXN327703:DXN327705 EHJ327703:EHJ327705 ERF327703:ERF327705 FBB327703:FBB327705 FKX327703:FKX327705 FUT327703:FUT327705 GEP327703:GEP327705 GOL327703:GOL327705 GYH327703:GYH327705 HID327703:HID327705 HRZ327703:HRZ327705 IBV327703:IBV327705 ILR327703:ILR327705 IVN327703:IVN327705 JFJ327703:JFJ327705 JPF327703:JPF327705 JZB327703:JZB327705 KIX327703:KIX327705 KST327703:KST327705 LCP327703:LCP327705 LML327703:LML327705 LWH327703:LWH327705 MGD327703:MGD327705 MPZ327703:MPZ327705 MZV327703:MZV327705 NJR327703:NJR327705 NTN327703:NTN327705 ODJ327703:ODJ327705 ONF327703:ONF327705 OXB327703:OXB327705 PGX327703:PGX327705 PQT327703:PQT327705 QAP327703:QAP327705 QKL327703:QKL327705 QUH327703:QUH327705 RED327703:RED327705 RNZ327703:RNZ327705 RXV327703:RXV327705 SHR327703:SHR327705 SRN327703:SRN327705 TBJ327703:TBJ327705 TLF327703:TLF327705 TVB327703:TVB327705 UEX327703:UEX327705 UOT327703:UOT327705 UYP327703:UYP327705 VIL327703:VIL327705 VSH327703:VSH327705 WCD327703:WCD327705 WLZ327703:WLZ327705 WVV327703:WVV327705 N393239:N393241 JJ393239:JJ393241 TF393239:TF393241 ADB393239:ADB393241 AMX393239:AMX393241 AWT393239:AWT393241 BGP393239:BGP393241 BQL393239:BQL393241 CAH393239:CAH393241 CKD393239:CKD393241 CTZ393239:CTZ393241 DDV393239:DDV393241 DNR393239:DNR393241 DXN393239:DXN393241 EHJ393239:EHJ393241 ERF393239:ERF393241 FBB393239:FBB393241 FKX393239:FKX393241 FUT393239:FUT393241 GEP393239:GEP393241 GOL393239:GOL393241 GYH393239:GYH393241 HID393239:HID393241 HRZ393239:HRZ393241 IBV393239:IBV393241 ILR393239:ILR393241 IVN393239:IVN393241 JFJ393239:JFJ393241 JPF393239:JPF393241 JZB393239:JZB393241 KIX393239:KIX393241 KST393239:KST393241 LCP393239:LCP393241 LML393239:LML393241 LWH393239:LWH393241 MGD393239:MGD393241 MPZ393239:MPZ393241 MZV393239:MZV393241 NJR393239:NJR393241 NTN393239:NTN393241 ODJ393239:ODJ393241 ONF393239:ONF393241 OXB393239:OXB393241 PGX393239:PGX393241 PQT393239:PQT393241 QAP393239:QAP393241 QKL393239:QKL393241 QUH393239:QUH393241 RED393239:RED393241 RNZ393239:RNZ393241 RXV393239:RXV393241 SHR393239:SHR393241 SRN393239:SRN393241 TBJ393239:TBJ393241 TLF393239:TLF393241 TVB393239:TVB393241 UEX393239:UEX393241 UOT393239:UOT393241 UYP393239:UYP393241 VIL393239:VIL393241 VSH393239:VSH393241 WCD393239:WCD393241 WLZ393239:WLZ393241 WVV393239:WVV393241 N458775:N458777 JJ458775:JJ458777 TF458775:TF458777 ADB458775:ADB458777 AMX458775:AMX458777 AWT458775:AWT458777 BGP458775:BGP458777 BQL458775:BQL458777 CAH458775:CAH458777 CKD458775:CKD458777 CTZ458775:CTZ458777 DDV458775:DDV458777 DNR458775:DNR458777 DXN458775:DXN458777 EHJ458775:EHJ458777 ERF458775:ERF458777 FBB458775:FBB458777 FKX458775:FKX458777 FUT458775:FUT458777 GEP458775:GEP458777 GOL458775:GOL458777 GYH458775:GYH458777 HID458775:HID458777 HRZ458775:HRZ458777 IBV458775:IBV458777 ILR458775:ILR458777 IVN458775:IVN458777 JFJ458775:JFJ458777 JPF458775:JPF458777 JZB458775:JZB458777 KIX458775:KIX458777 KST458775:KST458777 LCP458775:LCP458777 LML458775:LML458777 LWH458775:LWH458777 MGD458775:MGD458777 MPZ458775:MPZ458777 MZV458775:MZV458777 NJR458775:NJR458777 NTN458775:NTN458777 ODJ458775:ODJ458777 ONF458775:ONF458777 OXB458775:OXB458777 PGX458775:PGX458777 PQT458775:PQT458777 QAP458775:QAP458777 QKL458775:QKL458777 QUH458775:QUH458777 RED458775:RED458777 RNZ458775:RNZ458777 RXV458775:RXV458777 SHR458775:SHR458777 SRN458775:SRN458777 TBJ458775:TBJ458777 TLF458775:TLF458777 TVB458775:TVB458777 UEX458775:UEX458777 UOT458775:UOT458777 UYP458775:UYP458777 VIL458775:VIL458777 VSH458775:VSH458777 WCD458775:WCD458777 WLZ458775:WLZ458777 WVV458775:WVV458777 N524311:N524313 JJ524311:JJ524313 TF524311:TF524313 ADB524311:ADB524313 AMX524311:AMX524313 AWT524311:AWT524313 BGP524311:BGP524313 BQL524311:BQL524313 CAH524311:CAH524313 CKD524311:CKD524313 CTZ524311:CTZ524313 DDV524311:DDV524313 DNR524311:DNR524313 DXN524311:DXN524313 EHJ524311:EHJ524313 ERF524311:ERF524313 FBB524311:FBB524313 FKX524311:FKX524313 FUT524311:FUT524313 GEP524311:GEP524313 GOL524311:GOL524313 GYH524311:GYH524313 HID524311:HID524313 HRZ524311:HRZ524313 IBV524311:IBV524313 ILR524311:ILR524313 IVN524311:IVN524313 JFJ524311:JFJ524313 JPF524311:JPF524313 JZB524311:JZB524313 KIX524311:KIX524313 KST524311:KST524313 LCP524311:LCP524313 LML524311:LML524313 LWH524311:LWH524313 MGD524311:MGD524313 MPZ524311:MPZ524313 MZV524311:MZV524313 NJR524311:NJR524313 NTN524311:NTN524313 ODJ524311:ODJ524313 ONF524311:ONF524313 OXB524311:OXB524313 PGX524311:PGX524313 PQT524311:PQT524313 QAP524311:QAP524313 QKL524311:QKL524313 QUH524311:QUH524313 RED524311:RED524313 RNZ524311:RNZ524313 RXV524311:RXV524313 SHR524311:SHR524313 SRN524311:SRN524313 TBJ524311:TBJ524313 TLF524311:TLF524313 TVB524311:TVB524313 UEX524311:UEX524313 UOT524311:UOT524313 UYP524311:UYP524313 VIL524311:VIL524313 VSH524311:VSH524313 WCD524311:WCD524313 WLZ524311:WLZ524313 WVV524311:WVV524313 N589847:N589849 JJ589847:JJ589849 TF589847:TF589849 ADB589847:ADB589849 AMX589847:AMX589849 AWT589847:AWT589849 BGP589847:BGP589849 BQL589847:BQL589849 CAH589847:CAH589849 CKD589847:CKD589849 CTZ589847:CTZ589849 DDV589847:DDV589849 DNR589847:DNR589849 DXN589847:DXN589849 EHJ589847:EHJ589849 ERF589847:ERF589849 FBB589847:FBB589849 FKX589847:FKX589849 FUT589847:FUT589849 GEP589847:GEP589849 GOL589847:GOL589849 GYH589847:GYH589849 HID589847:HID589849 HRZ589847:HRZ589849 IBV589847:IBV589849 ILR589847:ILR589849 IVN589847:IVN589849 JFJ589847:JFJ589849 JPF589847:JPF589849 JZB589847:JZB589849 KIX589847:KIX589849 KST589847:KST589849 LCP589847:LCP589849 LML589847:LML589849 LWH589847:LWH589849 MGD589847:MGD589849 MPZ589847:MPZ589849 MZV589847:MZV589849 NJR589847:NJR589849 NTN589847:NTN589849 ODJ589847:ODJ589849 ONF589847:ONF589849 OXB589847:OXB589849 PGX589847:PGX589849 PQT589847:PQT589849 QAP589847:QAP589849 QKL589847:QKL589849 QUH589847:QUH589849 RED589847:RED589849 RNZ589847:RNZ589849 RXV589847:RXV589849 SHR589847:SHR589849 SRN589847:SRN589849 TBJ589847:TBJ589849 TLF589847:TLF589849 TVB589847:TVB589849 UEX589847:UEX589849 UOT589847:UOT589849 UYP589847:UYP589849 VIL589847:VIL589849 VSH589847:VSH589849 WCD589847:WCD589849 WLZ589847:WLZ589849 WVV589847:WVV589849 N655383:N655385 JJ655383:JJ655385 TF655383:TF655385 ADB655383:ADB655385 AMX655383:AMX655385 AWT655383:AWT655385 BGP655383:BGP655385 BQL655383:BQL655385 CAH655383:CAH655385 CKD655383:CKD655385 CTZ655383:CTZ655385 DDV655383:DDV655385 DNR655383:DNR655385 DXN655383:DXN655385 EHJ655383:EHJ655385 ERF655383:ERF655385 FBB655383:FBB655385 FKX655383:FKX655385 FUT655383:FUT655385 GEP655383:GEP655385 GOL655383:GOL655385 GYH655383:GYH655385 HID655383:HID655385 HRZ655383:HRZ655385 IBV655383:IBV655385 ILR655383:ILR655385 IVN655383:IVN655385 JFJ655383:JFJ655385 JPF655383:JPF655385 JZB655383:JZB655385 KIX655383:KIX655385 KST655383:KST655385 LCP655383:LCP655385 LML655383:LML655385 LWH655383:LWH655385 MGD655383:MGD655385 MPZ655383:MPZ655385 MZV655383:MZV655385 NJR655383:NJR655385 NTN655383:NTN655385 ODJ655383:ODJ655385 ONF655383:ONF655385 OXB655383:OXB655385 PGX655383:PGX655385 PQT655383:PQT655385 QAP655383:QAP655385 QKL655383:QKL655385 QUH655383:QUH655385 RED655383:RED655385 RNZ655383:RNZ655385 RXV655383:RXV655385 SHR655383:SHR655385 SRN655383:SRN655385 TBJ655383:TBJ655385 TLF655383:TLF655385 TVB655383:TVB655385 UEX655383:UEX655385 UOT655383:UOT655385 UYP655383:UYP655385 VIL655383:VIL655385 VSH655383:VSH655385 WCD655383:WCD655385 WLZ655383:WLZ655385 WVV655383:WVV655385 N720919:N720921 JJ720919:JJ720921 TF720919:TF720921 ADB720919:ADB720921 AMX720919:AMX720921 AWT720919:AWT720921 BGP720919:BGP720921 BQL720919:BQL720921 CAH720919:CAH720921 CKD720919:CKD720921 CTZ720919:CTZ720921 DDV720919:DDV720921 DNR720919:DNR720921 DXN720919:DXN720921 EHJ720919:EHJ720921 ERF720919:ERF720921 FBB720919:FBB720921 FKX720919:FKX720921 FUT720919:FUT720921 GEP720919:GEP720921 GOL720919:GOL720921 GYH720919:GYH720921 HID720919:HID720921 HRZ720919:HRZ720921 IBV720919:IBV720921 ILR720919:ILR720921 IVN720919:IVN720921 JFJ720919:JFJ720921 JPF720919:JPF720921 JZB720919:JZB720921 KIX720919:KIX720921 KST720919:KST720921 LCP720919:LCP720921 LML720919:LML720921 LWH720919:LWH720921 MGD720919:MGD720921 MPZ720919:MPZ720921 MZV720919:MZV720921 NJR720919:NJR720921 NTN720919:NTN720921 ODJ720919:ODJ720921 ONF720919:ONF720921 OXB720919:OXB720921 PGX720919:PGX720921 PQT720919:PQT720921 QAP720919:QAP720921 QKL720919:QKL720921 QUH720919:QUH720921 RED720919:RED720921 RNZ720919:RNZ720921 RXV720919:RXV720921 SHR720919:SHR720921 SRN720919:SRN720921 TBJ720919:TBJ720921 TLF720919:TLF720921 TVB720919:TVB720921 UEX720919:UEX720921 UOT720919:UOT720921 UYP720919:UYP720921 VIL720919:VIL720921 VSH720919:VSH720921 WCD720919:WCD720921 WLZ720919:WLZ720921 WVV720919:WVV720921 N786455:N786457 JJ786455:JJ786457 TF786455:TF786457 ADB786455:ADB786457 AMX786455:AMX786457 AWT786455:AWT786457 BGP786455:BGP786457 BQL786455:BQL786457 CAH786455:CAH786457 CKD786455:CKD786457 CTZ786455:CTZ786457 DDV786455:DDV786457 DNR786455:DNR786457 DXN786455:DXN786457 EHJ786455:EHJ786457 ERF786455:ERF786457 FBB786455:FBB786457 FKX786455:FKX786457 FUT786455:FUT786457 GEP786455:GEP786457 GOL786455:GOL786457 GYH786455:GYH786457 HID786455:HID786457 HRZ786455:HRZ786457 IBV786455:IBV786457 ILR786455:ILR786457 IVN786455:IVN786457 JFJ786455:JFJ786457 JPF786455:JPF786457 JZB786455:JZB786457 KIX786455:KIX786457 KST786455:KST786457 LCP786455:LCP786457 LML786455:LML786457 LWH786455:LWH786457 MGD786455:MGD786457 MPZ786455:MPZ786457 MZV786455:MZV786457 NJR786455:NJR786457 NTN786455:NTN786457 ODJ786455:ODJ786457 ONF786455:ONF786457 OXB786455:OXB786457 PGX786455:PGX786457 PQT786455:PQT786457 QAP786455:QAP786457 QKL786455:QKL786457 QUH786455:QUH786457 RED786455:RED786457 RNZ786455:RNZ786457 RXV786455:RXV786457 SHR786455:SHR786457 SRN786455:SRN786457 TBJ786455:TBJ786457 TLF786455:TLF786457 TVB786455:TVB786457 UEX786455:UEX786457 UOT786455:UOT786457 UYP786455:UYP786457 VIL786455:VIL786457 VSH786455:VSH786457 WCD786455:WCD786457 WLZ786455:WLZ786457 WVV786455:WVV786457 N851991:N851993 JJ851991:JJ851993 TF851991:TF851993 ADB851991:ADB851993 AMX851991:AMX851993 AWT851991:AWT851993 BGP851991:BGP851993 BQL851991:BQL851993 CAH851991:CAH851993 CKD851991:CKD851993 CTZ851991:CTZ851993 DDV851991:DDV851993 DNR851991:DNR851993 DXN851991:DXN851993 EHJ851991:EHJ851993 ERF851991:ERF851993 FBB851991:FBB851993 FKX851991:FKX851993 FUT851991:FUT851993 GEP851991:GEP851993 GOL851991:GOL851993 GYH851991:GYH851993 HID851991:HID851993 HRZ851991:HRZ851993 IBV851991:IBV851993 ILR851991:ILR851993 IVN851991:IVN851993 JFJ851991:JFJ851993 JPF851991:JPF851993 JZB851991:JZB851993 KIX851991:KIX851993 KST851991:KST851993 LCP851991:LCP851993 LML851991:LML851993 LWH851991:LWH851993 MGD851991:MGD851993 MPZ851991:MPZ851993 MZV851991:MZV851993 NJR851991:NJR851993 NTN851991:NTN851993 ODJ851991:ODJ851993 ONF851991:ONF851993 OXB851991:OXB851993 PGX851991:PGX851993 PQT851991:PQT851993 QAP851991:QAP851993 QKL851991:QKL851993 QUH851991:QUH851993 RED851991:RED851993 RNZ851991:RNZ851993 RXV851991:RXV851993 SHR851991:SHR851993 SRN851991:SRN851993 TBJ851991:TBJ851993 TLF851991:TLF851993 TVB851991:TVB851993 UEX851991:UEX851993 UOT851991:UOT851993 UYP851991:UYP851993 VIL851991:VIL851993 VSH851991:VSH851993 WCD851991:WCD851993 WLZ851991:WLZ851993 WVV851991:WVV851993 N917527:N917529 JJ917527:JJ917529 TF917527:TF917529 ADB917527:ADB917529 AMX917527:AMX917529 AWT917527:AWT917529 BGP917527:BGP917529 BQL917527:BQL917529 CAH917527:CAH917529 CKD917527:CKD917529 CTZ917527:CTZ917529 DDV917527:DDV917529 DNR917527:DNR917529 DXN917527:DXN917529 EHJ917527:EHJ917529 ERF917527:ERF917529 FBB917527:FBB917529 FKX917527:FKX917529 FUT917527:FUT917529 GEP917527:GEP917529 GOL917527:GOL917529 GYH917527:GYH917529 HID917527:HID917529 HRZ917527:HRZ917529 IBV917527:IBV917529 ILR917527:ILR917529 IVN917527:IVN917529 JFJ917527:JFJ917529 JPF917527:JPF917529 JZB917527:JZB917529 KIX917527:KIX917529 KST917527:KST917529 LCP917527:LCP917529 LML917527:LML917529 LWH917527:LWH917529 MGD917527:MGD917529 MPZ917527:MPZ917529 MZV917527:MZV917529 NJR917527:NJR917529 NTN917527:NTN917529 ODJ917527:ODJ917529 ONF917527:ONF917529 OXB917527:OXB917529 PGX917527:PGX917529 PQT917527:PQT917529 QAP917527:QAP917529 QKL917527:QKL917529 QUH917527:QUH917529 RED917527:RED917529 RNZ917527:RNZ917529 RXV917527:RXV917529 SHR917527:SHR917529 SRN917527:SRN917529 TBJ917527:TBJ917529 TLF917527:TLF917529 TVB917527:TVB917529 UEX917527:UEX917529 UOT917527:UOT917529 UYP917527:UYP917529 VIL917527:VIL917529 VSH917527:VSH917529 WCD917527:WCD917529 WLZ917527:WLZ917529 WVV917527:WVV917529 N983063:N983065 JJ983063:JJ983065 TF983063:TF983065 ADB983063:ADB983065 AMX983063:AMX983065 AWT983063:AWT983065 BGP983063:BGP983065 BQL983063:BQL983065 CAH983063:CAH983065 CKD983063:CKD983065 CTZ983063:CTZ983065 DDV983063:DDV983065 DNR983063:DNR983065 DXN983063:DXN983065 EHJ983063:EHJ983065 ERF983063:ERF983065 FBB983063:FBB983065 FKX983063:FKX983065 FUT983063:FUT983065 GEP983063:GEP983065 GOL983063:GOL983065 GYH983063:GYH983065 HID983063:HID983065 HRZ983063:HRZ983065 IBV983063:IBV983065 ILR983063:ILR983065 IVN983063:IVN983065 JFJ983063:JFJ983065 JPF983063:JPF983065 JZB983063:JZB983065 KIX983063:KIX983065 KST983063:KST983065 LCP983063:LCP983065 LML983063:LML983065 LWH983063:LWH983065 MGD983063:MGD983065 MPZ983063:MPZ983065 MZV983063:MZV983065 NJR983063:NJR983065 NTN983063:NTN983065 ODJ983063:ODJ983065 ONF983063:ONF983065 OXB983063:OXB983065 PGX983063:PGX983065 PQT983063:PQT983065 QAP983063:QAP983065 QKL983063:QKL983065 QUH983063:QUH983065 RED983063:RED983065 RNZ983063:RNZ983065 RXV983063:RXV983065 SHR983063:SHR983065 SRN983063:SRN983065 TBJ983063:TBJ983065 TLF983063:TLF983065 TVB983063:TVB983065 UEX983063:UEX983065 UOT983063:UOT983065 UYP983063:UYP983065 VIL983063:VIL983065 VSH983063:VSH983065 WCD983063:WCD983065 WLZ983063:WLZ983065 WVV983063:WVV983065 N36 JJ36 TF36 ADB36 AMX36 AWT36 BGP36 BQL36 CAH36 CKD36 CTZ36 DDV36 DNR36 DXN36 EHJ36 ERF36 FBB36 FKX36 FUT36 GEP36 GOL36 GYH36 HID36 HRZ36 IBV36 ILR36 IVN36 JFJ36 JPF36 JZB36 KIX36 KST36 LCP36 LML36 LWH36 MGD36 MPZ36 MZV36 NJR36 NTN36 ODJ36 ONF36 OXB36 PGX36 PQT36 QAP36 QKL36 QUH36 RED36 RNZ36 RXV36 SHR36 SRN36 TBJ36 TLF36 TVB36 UEX36 UOT36 UYP36 VIL36 VSH36 WCD36 WLZ36 WVV36 N65572 JJ65572 TF65572 ADB65572 AMX65572 AWT65572 BGP65572 BQL65572 CAH65572 CKD65572 CTZ65572 DDV65572 DNR65572 DXN65572 EHJ65572 ERF65572 FBB65572 FKX65572 FUT65572 GEP65572 GOL65572 GYH65572 HID65572 HRZ65572 IBV65572 ILR65572 IVN65572 JFJ65572 JPF65572 JZB65572 KIX65572 KST65572 LCP65572 LML65572 LWH65572 MGD65572 MPZ65572 MZV65572 NJR65572 NTN65572 ODJ65572 ONF65572 OXB65572 PGX65572 PQT65572 QAP65572 QKL65572 QUH65572 RED65572 RNZ65572 RXV65572 SHR65572 SRN65572 TBJ65572 TLF65572 TVB65572 UEX65572 UOT65572 UYP65572 VIL65572 VSH65572 WCD65572 WLZ65572 WVV65572 N131108 JJ131108 TF131108 ADB131108 AMX131108 AWT131108 BGP131108 BQL131108 CAH131108 CKD131108 CTZ131108 DDV131108 DNR131108 DXN131108 EHJ131108 ERF131108 FBB131108 FKX131108 FUT131108 GEP131108 GOL131108 GYH131108 HID131108 HRZ131108 IBV131108 ILR131108 IVN131108 JFJ131108 JPF131108 JZB131108 KIX131108 KST131108 LCP131108 LML131108 LWH131108 MGD131108 MPZ131108 MZV131108 NJR131108 NTN131108 ODJ131108 ONF131108 OXB131108 PGX131108 PQT131108 QAP131108 QKL131108 QUH131108 RED131108 RNZ131108 RXV131108 SHR131108 SRN131108 TBJ131108 TLF131108 TVB131108 UEX131108 UOT131108 UYP131108 VIL131108 VSH131108 WCD131108 WLZ131108 WVV131108 N196644 JJ196644 TF196644 ADB196644 AMX196644 AWT196644 BGP196644 BQL196644 CAH196644 CKD196644 CTZ196644 DDV196644 DNR196644 DXN196644 EHJ196644 ERF196644 FBB196644 FKX196644 FUT196644 GEP196644 GOL196644 GYH196644 HID196644 HRZ196644 IBV196644 ILR196644 IVN196644 JFJ196644 JPF196644 JZB196644 KIX196644 KST196644 LCP196644 LML196644 LWH196644 MGD196644 MPZ196644 MZV196644 NJR196644 NTN196644 ODJ196644 ONF196644 OXB196644 PGX196644 PQT196644 QAP196644 QKL196644 QUH196644 RED196644 RNZ196644 RXV196644 SHR196644 SRN196644 TBJ196644 TLF196644 TVB196644 UEX196644 UOT196644 UYP196644 VIL196644 VSH196644 WCD196644 WLZ196644 WVV196644 N262180 JJ262180 TF262180 ADB262180 AMX262180 AWT262180 BGP262180 BQL262180 CAH262180 CKD262180 CTZ262180 DDV262180 DNR262180 DXN262180 EHJ262180 ERF262180 FBB262180 FKX262180 FUT262180 GEP262180 GOL262180 GYH262180 HID262180 HRZ262180 IBV262180 ILR262180 IVN262180 JFJ262180 JPF262180 JZB262180 KIX262180 KST262180 LCP262180 LML262180 LWH262180 MGD262180 MPZ262180 MZV262180 NJR262180 NTN262180 ODJ262180 ONF262180 OXB262180 PGX262180 PQT262180 QAP262180 QKL262180 QUH262180 RED262180 RNZ262180 RXV262180 SHR262180 SRN262180 TBJ262180 TLF262180 TVB262180 UEX262180 UOT262180 UYP262180 VIL262180 VSH262180 WCD262180 WLZ262180 WVV262180 N327716 JJ327716 TF327716 ADB327716 AMX327716 AWT327716 BGP327716 BQL327716 CAH327716 CKD327716 CTZ327716 DDV327716 DNR327716 DXN327716 EHJ327716 ERF327716 FBB327716 FKX327716 FUT327716 GEP327716 GOL327716 GYH327716 HID327716 HRZ327716 IBV327716 ILR327716 IVN327716 JFJ327716 JPF327716 JZB327716 KIX327716 KST327716 LCP327716 LML327716 LWH327716 MGD327716 MPZ327716 MZV327716 NJR327716 NTN327716 ODJ327716 ONF327716 OXB327716 PGX327716 PQT327716 QAP327716 QKL327716 QUH327716 RED327716 RNZ327716 RXV327716 SHR327716 SRN327716 TBJ327716 TLF327716 TVB327716 UEX327716 UOT327716 UYP327716 VIL327716 VSH327716 WCD327716 WLZ327716 WVV327716 N393252 JJ393252 TF393252 ADB393252 AMX393252 AWT393252 BGP393252 BQL393252 CAH393252 CKD393252 CTZ393252 DDV393252 DNR393252 DXN393252 EHJ393252 ERF393252 FBB393252 FKX393252 FUT393252 GEP393252 GOL393252 GYH393252 HID393252 HRZ393252 IBV393252 ILR393252 IVN393252 JFJ393252 JPF393252 JZB393252 KIX393252 KST393252 LCP393252 LML393252 LWH393252 MGD393252 MPZ393252 MZV393252 NJR393252 NTN393252 ODJ393252 ONF393252 OXB393252 PGX393252 PQT393252 QAP393252 QKL393252 QUH393252 RED393252 RNZ393252 RXV393252 SHR393252 SRN393252 TBJ393252 TLF393252 TVB393252 UEX393252 UOT393252 UYP393252 VIL393252 VSH393252 WCD393252 WLZ393252 WVV393252 N458788 JJ458788 TF458788 ADB458788 AMX458788 AWT458788 BGP458788 BQL458788 CAH458788 CKD458788 CTZ458788 DDV458788 DNR458788 DXN458788 EHJ458788 ERF458788 FBB458788 FKX458788 FUT458788 GEP458788 GOL458788 GYH458788 HID458788 HRZ458788 IBV458788 ILR458788 IVN458788 JFJ458788 JPF458788 JZB458788 KIX458788 KST458788 LCP458788 LML458788 LWH458788 MGD458788 MPZ458788 MZV458788 NJR458788 NTN458788 ODJ458788 ONF458788 OXB458788 PGX458788 PQT458788 QAP458788 QKL458788 QUH458788 RED458788 RNZ458788 RXV458788 SHR458788 SRN458788 TBJ458788 TLF458788 TVB458788 UEX458788 UOT458788 UYP458788 VIL458788 VSH458788 WCD458788 WLZ458788 WVV458788 N524324 JJ524324 TF524324 ADB524324 AMX524324 AWT524324 BGP524324 BQL524324 CAH524324 CKD524324 CTZ524324 DDV524324 DNR524324 DXN524324 EHJ524324 ERF524324 FBB524324 FKX524324 FUT524324 GEP524324 GOL524324 GYH524324 HID524324 HRZ524324 IBV524324 ILR524324 IVN524324 JFJ524324 JPF524324 JZB524324 KIX524324 KST524324 LCP524324 LML524324 LWH524324 MGD524324 MPZ524324 MZV524324 NJR524324 NTN524324 ODJ524324 ONF524324 OXB524324 PGX524324 PQT524324 QAP524324 QKL524324 QUH524324 RED524324 RNZ524324 RXV524324 SHR524324 SRN524324 TBJ524324 TLF524324 TVB524324 UEX524324 UOT524324 UYP524324 VIL524324 VSH524324 WCD524324 WLZ524324 WVV524324 N589860 JJ589860 TF589860 ADB589860 AMX589860 AWT589860 BGP589860 BQL589860 CAH589860 CKD589860 CTZ589860 DDV589860 DNR589860 DXN589860 EHJ589860 ERF589860 FBB589860 FKX589860 FUT589860 GEP589860 GOL589860 GYH589860 HID589860 HRZ589860 IBV589860 ILR589860 IVN589860 JFJ589860 JPF589860 JZB589860 KIX589860 KST589860 LCP589860 LML589860 LWH589860 MGD589860 MPZ589860 MZV589860 NJR589860 NTN589860 ODJ589860 ONF589860 OXB589860 PGX589860 PQT589860 QAP589860 QKL589860 QUH589860 RED589860 RNZ589860 RXV589860 SHR589860 SRN589860 TBJ589860 TLF589860 TVB589860 UEX589860 UOT589860 UYP589860 VIL589860 VSH589860 WCD589860 WLZ589860 WVV589860 N655396 JJ655396 TF655396 ADB655396 AMX655396 AWT655396 BGP655396 BQL655396 CAH655396 CKD655396 CTZ655396 DDV655396 DNR655396 DXN655396 EHJ655396 ERF655396 FBB655396 FKX655396 FUT655396 GEP655396 GOL655396 GYH655396 HID655396 HRZ655396 IBV655396 ILR655396 IVN655396 JFJ655396 JPF655396 JZB655396 KIX655396 KST655396 LCP655396 LML655396 LWH655396 MGD655396 MPZ655396 MZV655396 NJR655396 NTN655396 ODJ655396 ONF655396 OXB655396 PGX655396 PQT655396 QAP655396 QKL655396 QUH655396 RED655396 RNZ655396 RXV655396 SHR655396 SRN655396 TBJ655396 TLF655396 TVB655396 UEX655396 UOT655396 UYP655396 VIL655396 VSH655396 WCD655396 WLZ655396 WVV655396 N720932 JJ720932 TF720932 ADB720932 AMX720932 AWT720932 BGP720932 BQL720932 CAH720932 CKD720932 CTZ720932 DDV720932 DNR720932 DXN720932 EHJ720932 ERF720932 FBB720932 FKX720932 FUT720932 GEP720932 GOL720932 GYH720932 HID720932 HRZ720932 IBV720932 ILR720932 IVN720932 JFJ720932 JPF720932 JZB720932 KIX720932 KST720932 LCP720932 LML720932 LWH720932 MGD720932 MPZ720932 MZV720932 NJR720932 NTN720932 ODJ720932 ONF720932 OXB720932 PGX720932 PQT720932 QAP720932 QKL720932 QUH720932 RED720932 RNZ720932 RXV720932 SHR720932 SRN720932 TBJ720932 TLF720932 TVB720932 UEX720932 UOT720932 UYP720932 VIL720932 VSH720932 WCD720932 WLZ720932 WVV720932 N786468 JJ786468 TF786468 ADB786468 AMX786468 AWT786468 BGP786468 BQL786468 CAH786468 CKD786468 CTZ786468 DDV786468 DNR786468 DXN786468 EHJ786468 ERF786468 FBB786468 FKX786468 FUT786468 GEP786468 GOL786468 GYH786468 HID786468 HRZ786468 IBV786468 ILR786468 IVN786468 JFJ786468 JPF786468 JZB786468 KIX786468 KST786468 LCP786468 LML786468 LWH786468 MGD786468 MPZ786468 MZV786468 NJR786468 NTN786468 ODJ786468 ONF786468 OXB786468 PGX786468 PQT786468 QAP786468 QKL786468 QUH786468 RED786468 RNZ786468 RXV786468 SHR786468 SRN786468 TBJ786468 TLF786468 TVB786468 UEX786468 UOT786468 UYP786468 VIL786468 VSH786468 WCD786468 WLZ786468 WVV786468 N852004 JJ852004 TF852004 ADB852004 AMX852004 AWT852004 BGP852004 BQL852004 CAH852004 CKD852004 CTZ852004 DDV852004 DNR852004 DXN852004 EHJ852004 ERF852004 FBB852004 FKX852004 FUT852004 GEP852004 GOL852004 GYH852004 HID852004 HRZ852004 IBV852004 ILR852004 IVN852004 JFJ852004 JPF852004 JZB852004 KIX852004 KST852004 LCP852004 LML852004 LWH852004 MGD852004 MPZ852004 MZV852004 NJR852004 NTN852004 ODJ852004 ONF852004 OXB852004 PGX852004 PQT852004 QAP852004 QKL852004 QUH852004 RED852004 RNZ852004 RXV852004 SHR852004 SRN852004 TBJ852004 TLF852004 TVB852004 UEX852004 UOT852004 UYP852004 VIL852004 VSH852004 WCD852004 WLZ852004 WVV852004 N917540 JJ917540 TF917540 ADB917540 AMX917540 AWT917540 BGP917540 BQL917540 CAH917540 CKD917540 CTZ917540 DDV917540 DNR917540 DXN917540 EHJ917540 ERF917540 FBB917540 FKX917540 FUT917540 GEP917540 GOL917540 GYH917540 HID917540 HRZ917540 IBV917540 ILR917540 IVN917540 JFJ917540 JPF917540 JZB917540 KIX917540 KST917540 LCP917540 LML917540 LWH917540 MGD917540 MPZ917540 MZV917540 NJR917540 NTN917540 ODJ917540 ONF917540 OXB917540 PGX917540 PQT917540 QAP917540 QKL917540 QUH917540 RED917540 RNZ917540 RXV917540 SHR917540 SRN917540 TBJ917540 TLF917540 TVB917540 UEX917540 UOT917540 UYP917540 VIL917540 VSH917540 WCD917540 WLZ917540 WVV917540 N983076 JJ983076 TF983076 ADB983076 AMX983076 AWT983076 BGP983076 BQL983076 CAH983076 CKD983076 CTZ983076 DDV983076 DNR983076 DXN983076 EHJ983076 ERF983076 FBB983076 FKX983076 FUT983076 GEP983076 GOL983076 GYH983076 HID983076 HRZ983076 IBV983076 ILR983076 IVN983076 JFJ983076 JPF983076 JZB983076 KIX983076 KST983076 LCP983076 LML983076 LWH983076 MGD983076 MPZ983076 MZV983076 NJR983076 NTN983076 ODJ983076 ONF983076 OXB983076 PGX983076 PQT983076 QAP983076 QKL983076 QUH983076 RED983076 RNZ983076 RXV983076 SHR983076 SRN983076 TBJ983076 TLF983076 TVB983076 UEX983076 UOT983076 UYP983076 VIL983076 VSH983076 WCD983076 WLZ983076 WVV983076 N34 JJ34 TF34 ADB34 AMX34 AWT34 BGP34 BQL34 CAH34 CKD34 CTZ34 DDV34 DNR34 DXN34 EHJ34 ERF34 FBB34 FKX34 FUT34 GEP34 GOL34 GYH34 HID34 HRZ34 IBV34 ILR34 IVN34 JFJ34 JPF34 JZB34 KIX34 KST34 LCP34 LML34 LWH34 MGD34 MPZ34 MZV34 NJR34 NTN34 ODJ34 ONF34 OXB34 PGX34 PQT34 QAP34 QKL34 QUH34 RED34 RNZ34 RXV34 SHR34 SRN34 TBJ34 TLF34 TVB34 UEX34 UOT34 UYP34 VIL34 VSH34 WCD34 WLZ34 WVV34 N65570 JJ65570 TF65570 ADB65570 AMX65570 AWT65570 BGP65570 BQL65570 CAH65570 CKD65570 CTZ65570 DDV65570 DNR65570 DXN65570 EHJ65570 ERF65570 FBB65570 FKX65570 FUT65570 GEP65570 GOL65570 GYH65570 HID65570 HRZ65570 IBV65570 ILR65570 IVN65570 JFJ65570 JPF65570 JZB65570 KIX65570 KST65570 LCP65570 LML65570 LWH65570 MGD65570 MPZ65570 MZV65570 NJR65570 NTN65570 ODJ65570 ONF65570 OXB65570 PGX65570 PQT65570 QAP65570 QKL65570 QUH65570 RED65570 RNZ65570 RXV65570 SHR65570 SRN65570 TBJ65570 TLF65570 TVB65570 UEX65570 UOT65570 UYP65570 VIL65570 VSH65570 WCD65570 WLZ65570 WVV65570 N131106 JJ131106 TF131106 ADB131106 AMX131106 AWT131106 BGP131106 BQL131106 CAH131106 CKD131106 CTZ131106 DDV131106 DNR131106 DXN131106 EHJ131106 ERF131106 FBB131106 FKX131106 FUT131106 GEP131106 GOL131106 GYH131106 HID131106 HRZ131106 IBV131106 ILR131106 IVN131106 JFJ131106 JPF131106 JZB131106 KIX131106 KST131106 LCP131106 LML131106 LWH131106 MGD131106 MPZ131106 MZV131106 NJR131106 NTN131106 ODJ131106 ONF131106 OXB131106 PGX131106 PQT131106 QAP131106 QKL131106 QUH131106 RED131106 RNZ131106 RXV131106 SHR131106 SRN131106 TBJ131106 TLF131106 TVB131106 UEX131106 UOT131106 UYP131106 VIL131106 VSH131106 WCD131106 WLZ131106 WVV131106 N196642 JJ196642 TF196642 ADB196642 AMX196642 AWT196642 BGP196642 BQL196642 CAH196642 CKD196642 CTZ196642 DDV196642 DNR196642 DXN196642 EHJ196642 ERF196642 FBB196642 FKX196642 FUT196642 GEP196642 GOL196642 GYH196642 HID196642 HRZ196642 IBV196642 ILR196642 IVN196642 JFJ196642 JPF196642 JZB196642 KIX196642 KST196642 LCP196642 LML196642 LWH196642 MGD196642 MPZ196642 MZV196642 NJR196642 NTN196642 ODJ196642 ONF196642 OXB196642 PGX196642 PQT196642 QAP196642 QKL196642 QUH196642 RED196642 RNZ196642 RXV196642 SHR196642 SRN196642 TBJ196642 TLF196642 TVB196642 UEX196642 UOT196642 UYP196642 VIL196642 VSH196642 WCD196642 WLZ196642 WVV196642 N262178 JJ262178 TF262178 ADB262178 AMX262178 AWT262178 BGP262178 BQL262178 CAH262178 CKD262178 CTZ262178 DDV262178 DNR262178 DXN262178 EHJ262178 ERF262178 FBB262178 FKX262178 FUT262178 GEP262178 GOL262178 GYH262178 HID262178 HRZ262178 IBV262178 ILR262178 IVN262178 JFJ262178 JPF262178 JZB262178 KIX262178 KST262178 LCP262178 LML262178 LWH262178 MGD262178 MPZ262178 MZV262178 NJR262178 NTN262178 ODJ262178 ONF262178 OXB262178 PGX262178 PQT262178 QAP262178 QKL262178 QUH262178 RED262178 RNZ262178 RXV262178 SHR262178 SRN262178 TBJ262178 TLF262178 TVB262178 UEX262178 UOT262178 UYP262178 VIL262178 VSH262178 WCD262178 WLZ262178 WVV262178 N327714 JJ327714 TF327714 ADB327714 AMX327714 AWT327714 BGP327714 BQL327714 CAH327714 CKD327714 CTZ327714 DDV327714 DNR327714 DXN327714 EHJ327714 ERF327714 FBB327714 FKX327714 FUT327714 GEP327714 GOL327714 GYH327714 HID327714 HRZ327714 IBV327714 ILR327714 IVN327714 JFJ327714 JPF327714 JZB327714 KIX327714 KST327714 LCP327714 LML327714 LWH327714 MGD327714 MPZ327714 MZV327714 NJR327714 NTN327714 ODJ327714 ONF327714 OXB327714 PGX327714 PQT327714 QAP327714 QKL327714 QUH327714 RED327714 RNZ327714 RXV327714 SHR327714 SRN327714 TBJ327714 TLF327714 TVB327714 UEX327714 UOT327714 UYP327714 VIL327714 VSH327714 WCD327714 WLZ327714 WVV327714 N393250 JJ393250 TF393250 ADB393250 AMX393250 AWT393250 BGP393250 BQL393250 CAH393250 CKD393250 CTZ393250 DDV393250 DNR393250 DXN393250 EHJ393250 ERF393250 FBB393250 FKX393250 FUT393250 GEP393250 GOL393250 GYH393250 HID393250 HRZ393250 IBV393250 ILR393250 IVN393250 JFJ393250 JPF393250 JZB393250 KIX393250 KST393250 LCP393250 LML393250 LWH393250 MGD393250 MPZ393250 MZV393250 NJR393250 NTN393250 ODJ393250 ONF393250 OXB393250 PGX393250 PQT393250 QAP393250 QKL393250 QUH393250 RED393250 RNZ393250 RXV393250 SHR393250 SRN393250 TBJ393250 TLF393250 TVB393250 UEX393250 UOT393250 UYP393250 VIL393250 VSH393250 WCD393250 WLZ393250 WVV393250 N458786 JJ458786 TF458786 ADB458786 AMX458786 AWT458786 BGP458786 BQL458786 CAH458786 CKD458786 CTZ458786 DDV458786 DNR458786 DXN458786 EHJ458786 ERF458786 FBB458786 FKX458786 FUT458786 GEP458786 GOL458786 GYH458786 HID458786 HRZ458786 IBV458786 ILR458786 IVN458786 JFJ458786 JPF458786 JZB458786 KIX458786 KST458786 LCP458786 LML458786 LWH458786 MGD458786 MPZ458786 MZV458786 NJR458786 NTN458786 ODJ458786 ONF458786 OXB458786 PGX458786 PQT458786 QAP458786 QKL458786 QUH458786 RED458786 RNZ458786 RXV458786 SHR458786 SRN458786 TBJ458786 TLF458786 TVB458786 UEX458786 UOT458786 UYP458786 VIL458786 VSH458786 WCD458786 WLZ458786 WVV458786 N524322 JJ524322 TF524322 ADB524322 AMX524322 AWT524322 BGP524322 BQL524322 CAH524322 CKD524322 CTZ524322 DDV524322 DNR524322 DXN524322 EHJ524322 ERF524322 FBB524322 FKX524322 FUT524322 GEP524322 GOL524322 GYH524322 HID524322 HRZ524322 IBV524322 ILR524322 IVN524322 JFJ524322 JPF524322 JZB524322 KIX524322 KST524322 LCP524322 LML524322 LWH524322 MGD524322 MPZ524322 MZV524322 NJR524322 NTN524322 ODJ524322 ONF524322 OXB524322 PGX524322 PQT524322 QAP524322 QKL524322 QUH524322 RED524322 RNZ524322 RXV524322 SHR524322 SRN524322 TBJ524322 TLF524322 TVB524322 UEX524322 UOT524322 UYP524322 VIL524322 VSH524322 WCD524322 WLZ524322 WVV524322 N589858 JJ589858 TF589858 ADB589858 AMX589858 AWT589858 BGP589858 BQL589858 CAH589858 CKD589858 CTZ589858 DDV589858 DNR589858 DXN589858 EHJ589858 ERF589858 FBB589858 FKX589858 FUT589858 GEP589858 GOL589858 GYH589858 HID589858 HRZ589858 IBV589858 ILR589858 IVN589858 JFJ589858 JPF589858 JZB589858 KIX589858 KST589858 LCP589858 LML589858 LWH589858 MGD589858 MPZ589858 MZV589858 NJR589858 NTN589858 ODJ589858 ONF589858 OXB589858 PGX589858 PQT589858 QAP589858 QKL589858 QUH589858 RED589858 RNZ589858 RXV589858 SHR589858 SRN589858 TBJ589858 TLF589858 TVB589858 UEX589858 UOT589858 UYP589858 VIL589858 VSH589858 WCD589858 WLZ589858 WVV589858 N655394 JJ655394 TF655394 ADB655394 AMX655394 AWT655394 BGP655394 BQL655394 CAH655394 CKD655394 CTZ655394 DDV655394 DNR655394 DXN655394 EHJ655394 ERF655394 FBB655394 FKX655394 FUT655394 GEP655394 GOL655394 GYH655394 HID655394 HRZ655394 IBV655394 ILR655394 IVN655394 JFJ655394 JPF655394 JZB655394 KIX655394 KST655394 LCP655394 LML655394 LWH655394 MGD655394 MPZ655394 MZV655394 NJR655394 NTN655394 ODJ655394 ONF655394 OXB655394 PGX655394 PQT655394 QAP655394 QKL655394 QUH655394 RED655394 RNZ655394 RXV655394 SHR655394 SRN655394 TBJ655394 TLF655394 TVB655394 UEX655394 UOT655394 UYP655394 VIL655394 VSH655394 WCD655394 WLZ655394 WVV655394 N720930 JJ720930 TF720930 ADB720930 AMX720930 AWT720930 BGP720930 BQL720930 CAH720930 CKD720930 CTZ720930 DDV720930 DNR720930 DXN720930 EHJ720930 ERF720930 FBB720930 FKX720930 FUT720930 GEP720930 GOL720930 GYH720930 HID720930 HRZ720930 IBV720930 ILR720930 IVN720930 JFJ720930 JPF720930 JZB720930 KIX720930 KST720930 LCP720930 LML720930 LWH720930 MGD720930 MPZ720930 MZV720930 NJR720930 NTN720930 ODJ720930 ONF720930 OXB720930 PGX720930 PQT720930 QAP720930 QKL720930 QUH720930 RED720930 RNZ720930 RXV720930 SHR720930 SRN720930 TBJ720930 TLF720930 TVB720930 UEX720930 UOT720930 UYP720930 VIL720930 VSH720930 WCD720930 WLZ720930 WVV720930 N786466 JJ786466 TF786466 ADB786466 AMX786466 AWT786466 BGP786466 BQL786466 CAH786466 CKD786466 CTZ786466 DDV786466 DNR786466 DXN786466 EHJ786466 ERF786466 FBB786466 FKX786466 FUT786466 GEP786466 GOL786466 GYH786466 HID786466 HRZ786466 IBV786466 ILR786466 IVN786466 JFJ786466 JPF786466 JZB786466 KIX786466 KST786466 LCP786466 LML786466 LWH786466 MGD786466 MPZ786466 MZV786466 NJR786466 NTN786466 ODJ786466 ONF786466 OXB786466 PGX786466 PQT786466 QAP786466 QKL786466 QUH786466 RED786466 RNZ786466 RXV786466 SHR786466 SRN786466 TBJ786466 TLF786466 TVB786466 UEX786466 UOT786466 UYP786466 VIL786466 VSH786466 WCD786466 WLZ786466 WVV786466 N852002 JJ852002 TF852002 ADB852002 AMX852002 AWT852002 BGP852002 BQL852002 CAH852002 CKD852002 CTZ852002 DDV852002 DNR852002 DXN852002 EHJ852002 ERF852002 FBB852002 FKX852002 FUT852002 GEP852002 GOL852002 GYH852002 HID852002 HRZ852002 IBV852002 ILR852002 IVN852002 JFJ852002 JPF852002 JZB852002 KIX852002 KST852002 LCP852002 LML852002 LWH852002 MGD852002 MPZ852002 MZV852002 NJR852002 NTN852002 ODJ852002 ONF852002 OXB852002 PGX852002 PQT852002 QAP852002 QKL852002 QUH852002 RED852002 RNZ852002 RXV852002 SHR852002 SRN852002 TBJ852002 TLF852002 TVB852002 UEX852002 UOT852002 UYP852002 VIL852002 VSH852002 WCD852002 WLZ852002 WVV852002 N917538 JJ917538 TF917538 ADB917538 AMX917538 AWT917538 BGP917538 BQL917538 CAH917538 CKD917538 CTZ917538 DDV917538 DNR917538 DXN917538 EHJ917538 ERF917538 FBB917538 FKX917538 FUT917538 GEP917538 GOL917538 GYH917538 HID917538 HRZ917538 IBV917538 ILR917538 IVN917538 JFJ917538 JPF917538 JZB917538 KIX917538 KST917538 LCP917538 LML917538 LWH917538 MGD917538 MPZ917538 MZV917538 NJR917538 NTN917538 ODJ917538 ONF917538 OXB917538 PGX917538 PQT917538 QAP917538 QKL917538 QUH917538 RED917538 RNZ917538 RXV917538 SHR917538 SRN917538 TBJ917538 TLF917538 TVB917538 UEX917538 UOT917538 UYP917538 VIL917538 VSH917538 WCD917538 WLZ917538 WVV917538 N983074 JJ983074 TF983074 ADB983074 AMX983074 AWT983074 BGP983074 BQL983074 CAH983074 CKD983074 CTZ983074 DDV983074 DNR983074 DXN983074 EHJ983074 ERF983074 FBB983074 FKX983074 FUT983074 GEP983074 GOL983074 GYH983074 HID983074 HRZ983074 IBV983074 ILR983074 IVN983074 JFJ983074 JPF983074 JZB983074 KIX983074 KST983074 LCP983074 LML983074 LWH983074 MGD983074 MPZ983074 MZV983074 NJR983074 NTN983074 ODJ983074 ONF983074 OXB983074 PGX983074 PQT983074 QAP983074 QKL983074 QUH983074 RED983074 RNZ983074 RXV983074 SHR983074 SRN983074 TBJ983074 TLF983074 TVB983074 UEX983074 UOT983074 UYP983074 VIL983074 VSH983074 WCD983074 WLZ983074 WVV983074 N50:N53 JJ50:JJ53 TF50:TF53 ADB50:ADB53 AMX50:AMX53 AWT50:AWT53 BGP50:BGP53 BQL50:BQL53 CAH50:CAH53 CKD50:CKD53 CTZ50:CTZ53 DDV50:DDV53 DNR50:DNR53 DXN50:DXN53 EHJ50:EHJ53 ERF50:ERF53 FBB50:FBB53 FKX50:FKX53 FUT50:FUT53 GEP50:GEP53 GOL50:GOL53 GYH50:GYH53 HID50:HID53 HRZ50:HRZ53 IBV50:IBV53 ILR50:ILR53 IVN50:IVN53 JFJ50:JFJ53 JPF50:JPF53 JZB50:JZB53 KIX50:KIX53 KST50:KST53 LCP50:LCP53 LML50:LML53 LWH50:LWH53 MGD50:MGD53 MPZ50:MPZ53 MZV50:MZV53 NJR50:NJR53 NTN50:NTN53 ODJ50:ODJ53 ONF50:ONF53 OXB50:OXB53 PGX50:PGX53 PQT50:PQT53 QAP50:QAP53 QKL50:QKL53 QUH50:QUH53 RED50:RED53 RNZ50:RNZ53 RXV50:RXV53 SHR50:SHR53 SRN50:SRN53 TBJ50:TBJ53 TLF50:TLF53 TVB50:TVB53 UEX50:UEX53 UOT50:UOT53 UYP50:UYP53 VIL50:VIL53 VSH50:VSH53 WCD50:WCD53 WLZ50:WLZ53 WVV50:WVV53 N65586:N65589 JJ65586:JJ65589 TF65586:TF65589 ADB65586:ADB65589 AMX65586:AMX65589 AWT65586:AWT65589 BGP65586:BGP65589 BQL65586:BQL65589 CAH65586:CAH65589 CKD65586:CKD65589 CTZ65586:CTZ65589 DDV65586:DDV65589 DNR65586:DNR65589 DXN65586:DXN65589 EHJ65586:EHJ65589 ERF65586:ERF65589 FBB65586:FBB65589 FKX65586:FKX65589 FUT65586:FUT65589 GEP65586:GEP65589 GOL65586:GOL65589 GYH65586:GYH65589 HID65586:HID65589 HRZ65586:HRZ65589 IBV65586:IBV65589 ILR65586:ILR65589 IVN65586:IVN65589 JFJ65586:JFJ65589 JPF65586:JPF65589 JZB65586:JZB65589 KIX65586:KIX65589 KST65586:KST65589 LCP65586:LCP65589 LML65586:LML65589 LWH65586:LWH65589 MGD65586:MGD65589 MPZ65586:MPZ65589 MZV65586:MZV65589 NJR65586:NJR65589 NTN65586:NTN65589 ODJ65586:ODJ65589 ONF65586:ONF65589 OXB65586:OXB65589 PGX65586:PGX65589 PQT65586:PQT65589 QAP65586:QAP65589 QKL65586:QKL65589 QUH65586:QUH65589 RED65586:RED65589 RNZ65586:RNZ65589 RXV65586:RXV65589 SHR65586:SHR65589 SRN65586:SRN65589 TBJ65586:TBJ65589 TLF65586:TLF65589 TVB65586:TVB65589 UEX65586:UEX65589 UOT65586:UOT65589 UYP65586:UYP65589 VIL65586:VIL65589 VSH65586:VSH65589 WCD65586:WCD65589 WLZ65586:WLZ65589 WVV65586:WVV65589 N131122:N131125 JJ131122:JJ131125 TF131122:TF131125 ADB131122:ADB131125 AMX131122:AMX131125 AWT131122:AWT131125 BGP131122:BGP131125 BQL131122:BQL131125 CAH131122:CAH131125 CKD131122:CKD131125 CTZ131122:CTZ131125 DDV131122:DDV131125 DNR131122:DNR131125 DXN131122:DXN131125 EHJ131122:EHJ131125 ERF131122:ERF131125 FBB131122:FBB131125 FKX131122:FKX131125 FUT131122:FUT131125 GEP131122:GEP131125 GOL131122:GOL131125 GYH131122:GYH131125 HID131122:HID131125 HRZ131122:HRZ131125 IBV131122:IBV131125 ILR131122:ILR131125 IVN131122:IVN131125 JFJ131122:JFJ131125 JPF131122:JPF131125 JZB131122:JZB131125 KIX131122:KIX131125 KST131122:KST131125 LCP131122:LCP131125 LML131122:LML131125 LWH131122:LWH131125 MGD131122:MGD131125 MPZ131122:MPZ131125 MZV131122:MZV131125 NJR131122:NJR131125 NTN131122:NTN131125 ODJ131122:ODJ131125 ONF131122:ONF131125 OXB131122:OXB131125 PGX131122:PGX131125 PQT131122:PQT131125 QAP131122:QAP131125 QKL131122:QKL131125 QUH131122:QUH131125 RED131122:RED131125 RNZ131122:RNZ131125 RXV131122:RXV131125 SHR131122:SHR131125 SRN131122:SRN131125 TBJ131122:TBJ131125 TLF131122:TLF131125 TVB131122:TVB131125 UEX131122:UEX131125 UOT131122:UOT131125 UYP131122:UYP131125 VIL131122:VIL131125 VSH131122:VSH131125 WCD131122:WCD131125 WLZ131122:WLZ131125 WVV131122:WVV131125 N196658:N196661 JJ196658:JJ196661 TF196658:TF196661 ADB196658:ADB196661 AMX196658:AMX196661 AWT196658:AWT196661 BGP196658:BGP196661 BQL196658:BQL196661 CAH196658:CAH196661 CKD196658:CKD196661 CTZ196658:CTZ196661 DDV196658:DDV196661 DNR196658:DNR196661 DXN196658:DXN196661 EHJ196658:EHJ196661 ERF196658:ERF196661 FBB196658:FBB196661 FKX196658:FKX196661 FUT196658:FUT196661 GEP196658:GEP196661 GOL196658:GOL196661 GYH196658:GYH196661 HID196658:HID196661 HRZ196658:HRZ196661 IBV196658:IBV196661 ILR196658:ILR196661 IVN196658:IVN196661 JFJ196658:JFJ196661 JPF196658:JPF196661 JZB196658:JZB196661 KIX196658:KIX196661 KST196658:KST196661 LCP196658:LCP196661 LML196658:LML196661 LWH196658:LWH196661 MGD196658:MGD196661 MPZ196658:MPZ196661 MZV196658:MZV196661 NJR196658:NJR196661 NTN196658:NTN196661 ODJ196658:ODJ196661 ONF196658:ONF196661 OXB196658:OXB196661 PGX196658:PGX196661 PQT196658:PQT196661 QAP196658:QAP196661 QKL196658:QKL196661 QUH196658:QUH196661 RED196658:RED196661 RNZ196658:RNZ196661 RXV196658:RXV196661 SHR196658:SHR196661 SRN196658:SRN196661 TBJ196658:TBJ196661 TLF196658:TLF196661 TVB196658:TVB196661 UEX196658:UEX196661 UOT196658:UOT196661 UYP196658:UYP196661 VIL196658:VIL196661 VSH196658:VSH196661 WCD196658:WCD196661 WLZ196658:WLZ196661 WVV196658:WVV196661 N262194:N262197 JJ262194:JJ262197 TF262194:TF262197 ADB262194:ADB262197 AMX262194:AMX262197 AWT262194:AWT262197 BGP262194:BGP262197 BQL262194:BQL262197 CAH262194:CAH262197 CKD262194:CKD262197 CTZ262194:CTZ262197 DDV262194:DDV262197 DNR262194:DNR262197 DXN262194:DXN262197 EHJ262194:EHJ262197 ERF262194:ERF262197 FBB262194:FBB262197 FKX262194:FKX262197 FUT262194:FUT262197 GEP262194:GEP262197 GOL262194:GOL262197 GYH262194:GYH262197 HID262194:HID262197 HRZ262194:HRZ262197 IBV262194:IBV262197 ILR262194:ILR262197 IVN262194:IVN262197 JFJ262194:JFJ262197 JPF262194:JPF262197 JZB262194:JZB262197 KIX262194:KIX262197 KST262194:KST262197 LCP262194:LCP262197 LML262194:LML262197 LWH262194:LWH262197 MGD262194:MGD262197 MPZ262194:MPZ262197 MZV262194:MZV262197 NJR262194:NJR262197 NTN262194:NTN262197 ODJ262194:ODJ262197 ONF262194:ONF262197 OXB262194:OXB262197 PGX262194:PGX262197 PQT262194:PQT262197 QAP262194:QAP262197 QKL262194:QKL262197 QUH262194:QUH262197 RED262194:RED262197 RNZ262194:RNZ262197 RXV262194:RXV262197 SHR262194:SHR262197 SRN262194:SRN262197 TBJ262194:TBJ262197 TLF262194:TLF262197 TVB262194:TVB262197 UEX262194:UEX262197 UOT262194:UOT262197 UYP262194:UYP262197 VIL262194:VIL262197 VSH262194:VSH262197 WCD262194:WCD262197 WLZ262194:WLZ262197 WVV262194:WVV262197 N327730:N327733 JJ327730:JJ327733 TF327730:TF327733 ADB327730:ADB327733 AMX327730:AMX327733 AWT327730:AWT327733 BGP327730:BGP327733 BQL327730:BQL327733 CAH327730:CAH327733 CKD327730:CKD327733 CTZ327730:CTZ327733 DDV327730:DDV327733 DNR327730:DNR327733 DXN327730:DXN327733 EHJ327730:EHJ327733 ERF327730:ERF327733 FBB327730:FBB327733 FKX327730:FKX327733 FUT327730:FUT327733 GEP327730:GEP327733 GOL327730:GOL327733 GYH327730:GYH327733 HID327730:HID327733 HRZ327730:HRZ327733 IBV327730:IBV327733 ILR327730:ILR327733 IVN327730:IVN327733 JFJ327730:JFJ327733 JPF327730:JPF327733 JZB327730:JZB327733 KIX327730:KIX327733 KST327730:KST327733 LCP327730:LCP327733 LML327730:LML327733 LWH327730:LWH327733 MGD327730:MGD327733 MPZ327730:MPZ327733 MZV327730:MZV327733 NJR327730:NJR327733 NTN327730:NTN327733 ODJ327730:ODJ327733 ONF327730:ONF327733 OXB327730:OXB327733 PGX327730:PGX327733 PQT327730:PQT327733 QAP327730:QAP327733 QKL327730:QKL327733 QUH327730:QUH327733 RED327730:RED327733 RNZ327730:RNZ327733 RXV327730:RXV327733 SHR327730:SHR327733 SRN327730:SRN327733 TBJ327730:TBJ327733 TLF327730:TLF327733 TVB327730:TVB327733 UEX327730:UEX327733 UOT327730:UOT327733 UYP327730:UYP327733 VIL327730:VIL327733 VSH327730:VSH327733 WCD327730:WCD327733 WLZ327730:WLZ327733 WVV327730:WVV327733 N393266:N393269 JJ393266:JJ393269 TF393266:TF393269 ADB393266:ADB393269 AMX393266:AMX393269 AWT393266:AWT393269 BGP393266:BGP393269 BQL393266:BQL393269 CAH393266:CAH393269 CKD393266:CKD393269 CTZ393266:CTZ393269 DDV393266:DDV393269 DNR393266:DNR393269 DXN393266:DXN393269 EHJ393266:EHJ393269 ERF393266:ERF393269 FBB393266:FBB393269 FKX393266:FKX393269 FUT393266:FUT393269 GEP393266:GEP393269 GOL393266:GOL393269 GYH393266:GYH393269 HID393266:HID393269 HRZ393266:HRZ393269 IBV393266:IBV393269 ILR393266:ILR393269 IVN393266:IVN393269 JFJ393266:JFJ393269 JPF393266:JPF393269 JZB393266:JZB393269 KIX393266:KIX393269 KST393266:KST393269 LCP393266:LCP393269 LML393266:LML393269 LWH393266:LWH393269 MGD393266:MGD393269 MPZ393266:MPZ393269 MZV393266:MZV393269 NJR393266:NJR393269 NTN393266:NTN393269 ODJ393266:ODJ393269 ONF393266:ONF393269 OXB393266:OXB393269 PGX393266:PGX393269 PQT393266:PQT393269 QAP393266:QAP393269 QKL393266:QKL393269 QUH393266:QUH393269 RED393266:RED393269 RNZ393266:RNZ393269 RXV393266:RXV393269 SHR393266:SHR393269 SRN393266:SRN393269 TBJ393266:TBJ393269 TLF393266:TLF393269 TVB393266:TVB393269 UEX393266:UEX393269 UOT393266:UOT393269 UYP393266:UYP393269 VIL393266:VIL393269 VSH393266:VSH393269 WCD393266:WCD393269 WLZ393266:WLZ393269 WVV393266:WVV393269 N458802:N458805 JJ458802:JJ458805 TF458802:TF458805 ADB458802:ADB458805 AMX458802:AMX458805 AWT458802:AWT458805 BGP458802:BGP458805 BQL458802:BQL458805 CAH458802:CAH458805 CKD458802:CKD458805 CTZ458802:CTZ458805 DDV458802:DDV458805 DNR458802:DNR458805 DXN458802:DXN458805 EHJ458802:EHJ458805 ERF458802:ERF458805 FBB458802:FBB458805 FKX458802:FKX458805 FUT458802:FUT458805 GEP458802:GEP458805 GOL458802:GOL458805 GYH458802:GYH458805 HID458802:HID458805 HRZ458802:HRZ458805 IBV458802:IBV458805 ILR458802:ILR458805 IVN458802:IVN458805 JFJ458802:JFJ458805 JPF458802:JPF458805 JZB458802:JZB458805 KIX458802:KIX458805 KST458802:KST458805 LCP458802:LCP458805 LML458802:LML458805 LWH458802:LWH458805 MGD458802:MGD458805 MPZ458802:MPZ458805 MZV458802:MZV458805 NJR458802:NJR458805 NTN458802:NTN458805 ODJ458802:ODJ458805 ONF458802:ONF458805 OXB458802:OXB458805 PGX458802:PGX458805 PQT458802:PQT458805 QAP458802:QAP458805 QKL458802:QKL458805 QUH458802:QUH458805 RED458802:RED458805 RNZ458802:RNZ458805 RXV458802:RXV458805 SHR458802:SHR458805 SRN458802:SRN458805 TBJ458802:TBJ458805 TLF458802:TLF458805 TVB458802:TVB458805 UEX458802:UEX458805 UOT458802:UOT458805 UYP458802:UYP458805 VIL458802:VIL458805 VSH458802:VSH458805 WCD458802:WCD458805 WLZ458802:WLZ458805 WVV458802:WVV458805 N524338:N524341 JJ524338:JJ524341 TF524338:TF524341 ADB524338:ADB524341 AMX524338:AMX524341 AWT524338:AWT524341 BGP524338:BGP524341 BQL524338:BQL524341 CAH524338:CAH524341 CKD524338:CKD524341 CTZ524338:CTZ524341 DDV524338:DDV524341 DNR524338:DNR524341 DXN524338:DXN524341 EHJ524338:EHJ524341 ERF524338:ERF524341 FBB524338:FBB524341 FKX524338:FKX524341 FUT524338:FUT524341 GEP524338:GEP524341 GOL524338:GOL524341 GYH524338:GYH524341 HID524338:HID524341 HRZ524338:HRZ524341 IBV524338:IBV524341 ILR524338:ILR524341 IVN524338:IVN524341 JFJ524338:JFJ524341 JPF524338:JPF524341 JZB524338:JZB524341 KIX524338:KIX524341 KST524338:KST524341 LCP524338:LCP524341 LML524338:LML524341 LWH524338:LWH524341 MGD524338:MGD524341 MPZ524338:MPZ524341 MZV524338:MZV524341 NJR524338:NJR524341 NTN524338:NTN524341 ODJ524338:ODJ524341 ONF524338:ONF524341 OXB524338:OXB524341 PGX524338:PGX524341 PQT524338:PQT524341 QAP524338:QAP524341 QKL524338:QKL524341 QUH524338:QUH524341 RED524338:RED524341 RNZ524338:RNZ524341 RXV524338:RXV524341 SHR524338:SHR524341 SRN524338:SRN524341 TBJ524338:TBJ524341 TLF524338:TLF524341 TVB524338:TVB524341 UEX524338:UEX524341 UOT524338:UOT524341 UYP524338:UYP524341 VIL524338:VIL524341 VSH524338:VSH524341 WCD524338:WCD524341 WLZ524338:WLZ524341 WVV524338:WVV524341 N589874:N589877 JJ589874:JJ589877 TF589874:TF589877 ADB589874:ADB589877 AMX589874:AMX589877 AWT589874:AWT589877 BGP589874:BGP589877 BQL589874:BQL589877 CAH589874:CAH589877 CKD589874:CKD589877 CTZ589874:CTZ589877 DDV589874:DDV589877 DNR589874:DNR589877 DXN589874:DXN589877 EHJ589874:EHJ589877 ERF589874:ERF589877 FBB589874:FBB589877 FKX589874:FKX589877 FUT589874:FUT589877 GEP589874:GEP589877 GOL589874:GOL589877 GYH589874:GYH589877 HID589874:HID589877 HRZ589874:HRZ589877 IBV589874:IBV589877 ILR589874:ILR589877 IVN589874:IVN589877 JFJ589874:JFJ589877 JPF589874:JPF589877 JZB589874:JZB589877 KIX589874:KIX589877 KST589874:KST589877 LCP589874:LCP589877 LML589874:LML589877 LWH589874:LWH589877 MGD589874:MGD589877 MPZ589874:MPZ589877 MZV589874:MZV589877 NJR589874:NJR589877 NTN589874:NTN589877 ODJ589874:ODJ589877 ONF589874:ONF589877 OXB589874:OXB589877 PGX589874:PGX589877 PQT589874:PQT589877 QAP589874:QAP589877 QKL589874:QKL589877 QUH589874:QUH589877 RED589874:RED589877 RNZ589874:RNZ589877 RXV589874:RXV589877 SHR589874:SHR589877 SRN589874:SRN589877 TBJ589874:TBJ589877 TLF589874:TLF589877 TVB589874:TVB589877 UEX589874:UEX589877 UOT589874:UOT589877 UYP589874:UYP589877 VIL589874:VIL589877 VSH589874:VSH589877 WCD589874:WCD589877 WLZ589874:WLZ589877 WVV589874:WVV589877 N655410:N655413 JJ655410:JJ655413 TF655410:TF655413 ADB655410:ADB655413 AMX655410:AMX655413 AWT655410:AWT655413 BGP655410:BGP655413 BQL655410:BQL655413 CAH655410:CAH655413 CKD655410:CKD655413 CTZ655410:CTZ655413 DDV655410:DDV655413 DNR655410:DNR655413 DXN655410:DXN655413 EHJ655410:EHJ655413 ERF655410:ERF655413 FBB655410:FBB655413 FKX655410:FKX655413 FUT655410:FUT655413 GEP655410:GEP655413 GOL655410:GOL655413 GYH655410:GYH655413 HID655410:HID655413 HRZ655410:HRZ655413 IBV655410:IBV655413 ILR655410:ILR655413 IVN655410:IVN655413 JFJ655410:JFJ655413 JPF655410:JPF655413 JZB655410:JZB655413 KIX655410:KIX655413 KST655410:KST655413 LCP655410:LCP655413 LML655410:LML655413 LWH655410:LWH655413 MGD655410:MGD655413 MPZ655410:MPZ655413 MZV655410:MZV655413 NJR655410:NJR655413 NTN655410:NTN655413 ODJ655410:ODJ655413 ONF655410:ONF655413 OXB655410:OXB655413 PGX655410:PGX655413 PQT655410:PQT655413 QAP655410:QAP655413 QKL655410:QKL655413 QUH655410:QUH655413 RED655410:RED655413 RNZ655410:RNZ655413 RXV655410:RXV655413 SHR655410:SHR655413 SRN655410:SRN655413 TBJ655410:TBJ655413 TLF655410:TLF655413 TVB655410:TVB655413 UEX655410:UEX655413 UOT655410:UOT655413 UYP655410:UYP655413 VIL655410:VIL655413 VSH655410:VSH655413 WCD655410:WCD655413 WLZ655410:WLZ655413 WVV655410:WVV655413 N720946:N720949 JJ720946:JJ720949 TF720946:TF720949 ADB720946:ADB720949 AMX720946:AMX720949 AWT720946:AWT720949 BGP720946:BGP720949 BQL720946:BQL720949 CAH720946:CAH720949 CKD720946:CKD720949 CTZ720946:CTZ720949 DDV720946:DDV720949 DNR720946:DNR720949 DXN720946:DXN720949 EHJ720946:EHJ720949 ERF720946:ERF720949 FBB720946:FBB720949 FKX720946:FKX720949 FUT720946:FUT720949 GEP720946:GEP720949 GOL720946:GOL720949 GYH720946:GYH720949 HID720946:HID720949 HRZ720946:HRZ720949 IBV720946:IBV720949 ILR720946:ILR720949 IVN720946:IVN720949 JFJ720946:JFJ720949 JPF720946:JPF720949 JZB720946:JZB720949 KIX720946:KIX720949 KST720946:KST720949 LCP720946:LCP720949 LML720946:LML720949 LWH720946:LWH720949 MGD720946:MGD720949 MPZ720946:MPZ720949 MZV720946:MZV720949 NJR720946:NJR720949 NTN720946:NTN720949 ODJ720946:ODJ720949 ONF720946:ONF720949 OXB720946:OXB720949 PGX720946:PGX720949 PQT720946:PQT720949 QAP720946:QAP720949 QKL720946:QKL720949 QUH720946:QUH720949 RED720946:RED720949 RNZ720946:RNZ720949 RXV720946:RXV720949 SHR720946:SHR720949 SRN720946:SRN720949 TBJ720946:TBJ720949 TLF720946:TLF720949 TVB720946:TVB720949 UEX720946:UEX720949 UOT720946:UOT720949 UYP720946:UYP720949 VIL720946:VIL720949 VSH720946:VSH720949 WCD720946:WCD720949 WLZ720946:WLZ720949 WVV720946:WVV720949 N786482:N786485 JJ786482:JJ786485 TF786482:TF786485 ADB786482:ADB786485 AMX786482:AMX786485 AWT786482:AWT786485 BGP786482:BGP786485 BQL786482:BQL786485 CAH786482:CAH786485 CKD786482:CKD786485 CTZ786482:CTZ786485 DDV786482:DDV786485 DNR786482:DNR786485 DXN786482:DXN786485 EHJ786482:EHJ786485 ERF786482:ERF786485 FBB786482:FBB786485 FKX786482:FKX786485 FUT786482:FUT786485 GEP786482:GEP786485 GOL786482:GOL786485 GYH786482:GYH786485 HID786482:HID786485 HRZ786482:HRZ786485 IBV786482:IBV786485 ILR786482:ILR786485 IVN786482:IVN786485 JFJ786482:JFJ786485 JPF786482:JPF786485 JZB786482:JZB786485 KIX786482:KIX786485 KST786482:KST786485 LCP786482:LCP786485 LML786482:LML786485 LWH786482:LWH786485 MGD786482:MGD786485 MPZ786482:MPZ786485 MZV786482:MZV786485 NJR786482:NJR786485 NTN786482:NTN786485 ODJ786482:ODJ786485 ONF786482:ONF786485 OXB786482:OXB786485 PGX786482:PGX786485 PQT786482:PQT786485 QAP786482:QAP786485 QKL786482:QKL786485 QUH786482:QUH786485 RED786482:RED786485 RNZ786482:RNZ786485 RXV786482:RXV786485 SHR786482:SHR786485 SRN786482:SRN786485 TBJ786482:TBJ786485 TLF786482:TLF786485 TVB786482:TVB786485 UEX786482:UEX786485 UOT786482:UOT786485 UYP786482:UYP786485 VIL786482:VIL786485 VSH786482:VSH786485 WCD786482:WCD786485 WLZ786482:WLZ786485 WVV786482:WVV786485 N852018:N852021 JJ852018:JJ852021 TF852018:TF852021 ADB852018:ADB852021 AMX852018:AMX852021 AWT852018:AWT852021 BGP852018:BGP852021 BQL852018:BQL852021 CAH852018:CAH852021 CKD852018:CKD852021 CTZ852018:CTZ852021 DDV852018:DDV852021 DNR852018:DNR852021 DXN852018:DXN852021 EHJ852018:EHJ852021 ERF852018:ERF852021 FBB852018:FBB852021 FKX852018:FKX852021 FUT852018:FUT852021 GEP852018:GEP852021 GOL852018:GOL852021 GYH852018:GYH852021 HID852018:HID852021 HRZ852018:HRZ852021 IBV852018:IBV852021 ILR852018:ILR852021 IVN852018:IVN852021 JFJ852018:JFJ852021 JPF852018:JPF852021 JZB852018:JZB852021 KIX852018:KIX852021 KST852018:KST852021 LCP852018:LCP852021 LML852018:LML852021 LWH852018:LWH852021 MGD852018:MGD852021 MPZ852018:MPZ852021 MZV852018:MZV852021 NJR852018:NJR852021 NTN852018:NTN852021 ODJ852018:ODJ852021 ONF852018:ONF852021 OXB852018:OXB852021 PGX852018:PGX852021 PQT852018:PQT852021 QAP852018:QAP852021 QKL852018:QKL852021 QUH852018:QUH852021 RED852018:RED852021 RNZ852018:RNZ852021 RXV852018:RXV852021 SHR852018:SHR852021 SRN852018:SRN852021 TBJ852018:TBJ852021 TLF852018:TLF852021 TVB852018:TVB852021 UEX852018:UEX852021 UOT852018:UOT852021 UYP852018:UYP852021 VIL852018:VIL852021 VSH852018:VSH852021 WCD852018:WCD852021 WLZ852018:WLZ852021 WVV852018:WVV852021 N917554:N917557 JJ917554:JJ917557 TF917554:TF917557 ADB917554:ADB917557 AMX917554:AMX917557 AWT917554:AWT917557 BGP917554:BGP917557 BQL917554:BQL917557 CAH917554:CAH917557 CKD917554:CKD917557 CTZ917554:CTZ917557 DDV917554:DDV917557 DNR917554:DNR917557 DXN917554:DXN917557 EHJ917554:EHJ917557 ERF917554:ERF917557 FBB917554:FBB917557 FKX917554:FKX917557 FUT917554:FUT917557 GEP917554:GEP917557 GOL917554:GOL917557 GYH917554:GYH917557 HID917554:HID917557 HRZ917554:HRZ917557 IBV917554:IBV917557 ILR917554:ILR917557 IVN917554:IVN917557 JFJ917554:JFJ917557 JPF917554:JPF917557 JZB917554:JZB917557 KIX917554:KIX917557 KST917554:KST917557 LCP917554:LCP917557 LML917554:LML917557 LWH917554:LWH917557 MGD917554:MGD917557 MPZ917554:MPZ917557 MZV917554:MZV917557 NJR917554:NJR917557 NTN917554:NTN917557 ODJ917554:ODJ917557 ONF917554:ONF917557 OXB917554:OXB917557 PGX917554:PGX917557 PQT917554:PQT917557 QAP917554:QAP917557 QKL917554:QKL917557 QUH917554:QUH917557 RED917554:RED917557 RNZ917554:RNZ917557 RXV917554:RXV917557 SHR917554:SHR917557 SRN917554:SRN917557 TBJ917554:TBJ917557 TLF917554:TLF917557 TVB917554:TVB917557 UEX917554:UEX917557 UOT917554:UOT917557 UYP917554:UYP917557 VIL917554:VIL917557 VSH917554:VSH917557 WCD917554:WCD917557 WLZ917554:WLZ917557 WVV917554:WVV917557 N983090:N983093 JJ983090:JJ983093 TF983090:TF983093 ADB983090:ADB983093 AMX983090:AMX983093 AWT983090:AWT983093 BGP983090:BGP983093 BQL983090:BQL983093 CAH983090:CAH983093 CKD983090:CKD983093 CTZ983090:CTZ983093 DDV983090:DDV983093 DNR983090:DNR983093 DXN983090:DXN983093 EHJ983090:EHJ983093 ERF983090:ERF983093 FBB983090:FBB983093 FKX983090:FKX983093 FUT983090:FUT983093 GEP983090:GEP983093 GOL983090:GOL983093 GYH983090:GYH983093 HID983090:HID983093 HRZ983090:HRZ983093 IBV983090:IBV983093 ILR983090:ILR983093 IVN983090:IVN983093 JFJ983090:JFJ983093 JPF983090:JPF983093 JZB983090:JZB983093 KIX983090:KIX983093 KST983090:KST983093 LCP983090:LCP983093 LML983090:LML983093 LWH983090:LWH983093 MGD983090:MGD983093 MPZ983090:MPZ983093 MZV983090:MZV983093 NJR983090:NJR983093 NTN983090:NTN983093 ODJ983090:ODJ983093 ONF983090:ONF983093 OXB983090:OXB983093 PGX983090:PGX983093 PQT983090:PQT983093 QAP983090:QAP983093 QKL983090:QKL983093 QUH983090:QUH983093 RED983090:RED983093 RNZ983090:RNZ983093 RXV983090:RXV983093 SHR983090:SHR983093 SRN983090:SRN983093 TBJ983090:TBJ983093 TLF983090:TLF983093 TVB983090:TVB983093 UEX983090:UEX983093 UOT983090:UOT983093 UYP983090:UYP983093 VIL983090:VIL983093 VSH983090:VSH983093 WCD983090:WCD983093 WLZ983090:WLZ983093 WVV983090:WVV983093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DD67D-9F7A-4E20-B46C-A23A008B71EF}">
  <sheetPr codeName="Tabelle24">
    <pageSetUpPr fitToPage="1"/>
  </sheetPr>
  <dimension ref="A1:S94"/>
  <sheetViews>
    <sheetView showGridLines="0" zoomScaleNormal="100" workbookViewId="0">
      <pane ySplit="20" topLeftCell="A21" activePane="bottomLeft" state="frozen"/>
      <selection pane="bottomLeft" activeCell="C8" sqref="C8"/>
    </sheetView>
  </sheetViews>
  <sheetFormatPr baseColWidth="10" defaultColWidth="11" defaultRowHeight="14.5" x14ac:dyDescent="0.35"/>
  <cols>
    <col min="1" max="1" width="5.54296875" style="11" customWidth="1"/>
    <col min="2" max="2" width="66.26953125" style="11" customWidth="1"/>
    <col min="3" max="3" width="22" style="11" customWidth="1"/>
    <col min="4" max="10" width="17.36328125" style="11" customWidth="1"/>
    <col min="11" max="11" width="40.36328125" style="11" customWidth="1"/>
    <col min="12" max="19" width="11.36328125" style="11" customWidth="1"/>
    <col min="20" max="256" width="11" style="11"/>
    <col min="257" max="257" width="5.54296875" style="11" customWidth="1"/>
    <col min="258" max="258" width="66.26953125" style="11" customWidth="1"/>
    <col min="259" max="259" width="22" style="11" customWidth="1"/>
    <col min="260" max="266" width="17.36328125" style="11" customWidth="1"/>
    <col min="267" max="267" width="40.36328125" style="11" customWidth="1"/>
    <col min="268" max="275" width="11.36328125" style="11" customWidth="1"/>
    <col min="276" max="512" width="11" style="11"/>
    <col min="513" max="513" width="5.54296875" style="11" customWidth="1"/>
    <col min="514" max="514" width="66.26953125" style="11" customWidth="1"/>
    <col min="515" max="515" width="22" style="11" customWidth="1"/>
    <col min="516" max="522" width="17.36328125" style="11" customWidth="1"/>
    <col min="523" max="523" width="40.36328125" style="11" customWidth="1"/>
    <col min="524" max="531" width="11.36328125" style="11" customWidth="1"/>
    <col min="532" max="768" width="11" style="11"/>
    <col min="769" max="769" width="5.54296875" style="11" customWidth="1"/>
    <col min="770" max="770" width="66.26953125" style="11" customWidth="1"/>
    <col min="771" max="771" width="22" style="11" customWidth="1"/>
    <col min="772" max="778" width="17.36328125" style="11" customWidth="1"/>
    <col min="779" max="779" width="40.36328125" style="11" customWidth="1"/>
    <col min="780" max="787" width="11.36328125" style="11" customWidth="1"/>
    <col min="788" max="1024" width="11" style="11"/>
    <col min="1025" max="1025" width="5.54296875" style="11" customWidth="1"/>
    <col min="1026" max="1026" width="66.26953125" style="11" customWidth="1"/>
    <col min="1027" max="1027" width="22" style="11" customWidth="1"/>
    <col min="1028" max="1034" width="17.36328125" style="11" customWidth="1"/>
    <col min="1035" max="1035" width="40.36328125" style="11" customWidth="1"/>
    <col min="1036" max="1043" width="11.36328125" style="11" customWidth="1"/>
    <col min="1044" max="1280" width="11" style="11"/>
    <col min="1281" max="1281" width="5.54296875" style="11" customWidth="1"/>
    <col min="1282" max="1282" width="66.26953125" style="11" customWidth="1"/>
    <col min="1283" max="1283" width="22" style="11" customWidth="1"/>
    <col min="1284" max="1290" width="17.36328125" style="11" customWidth="1"/>
    <col min="1291" max="1291" width="40.36328125" style="11" customWidth="1"/>
    <col min="1292" max="1299" width="11.36328125" style="11" customWidth="1"/>
    <col min="1300" max="1536" width="11" style="11"/>
    <col min="1537" max="1537" width="5.54296875" style="11" customWidth="1"/>
    <col min="1538" max="1538" width="66.26953125" style="11" customWidth="1"/>
    <col min="1539" max="1539" width="22" style="11" customWidth="1"/>
    <col min="1540" max="1546" width="17.36328125" style="11" customWidth="1"/>
    <col min="1547" max="1547" width="40.36328125" style="11" customWidth="1"/>
    <col min="1548" max="1555" width="11.36328125" style="11" customWidth="1"/>
    <col min="1556" max="1792" width="11" style="11"/>
    <col min="1793" max="1793" width="5.54296875" style="11" customWidth="1"/>
    <col min="1794" max="1794" width="66.26953125" style="11" customWidth="1"/>
    <col min="1795" max="1795" width="22" style="11" customWidth="1"/>
    <col min="1796" max="1802" width="17.36328125" style="11" customWidth="1"/>
    <col min="1803" max="1803" width="40.36328125" style="11" customWidth="1"/>
    <col min="1804" max="1811" width="11.36328125" style="11" customWidth="1"/>
    <col min="1812" max="2048" width="11" style="11"/>
    <col min="2049" max="2049" width="5.54296875" style="11" customWidth="1"/>
    <col min="2050" max="2050" width="66.26953125" style="11" customWidth="1"/>
    <col min="2051" max="2051" width="22" style="11" customWidth="1"/>
    <col min="2052" max="2058" width="17.36328125" style="11" customWidth="1"/>
    <col min="2059" max="2059" width="40.36328125" style="11" customWidth="1"/>
    <col min="2060" max="2067" width="11.36328125" style="11" customWidth="1"/>
    <col min="2068" max="2304" width="11" style="11"/>
    <col min="2305" max="2305" width="5.54296875" style="11" customWidth="1"/>
    <col min="2306" max="2306" width="66.26953125" style="11" customWidth="1"/>
    <col min="2307" max="2307" width="22" style="11" customWidth="1"/>
    <col min="2308" max="2314" width="17.36328125" style="11" customWidth="1"/>
    <col min="2315" max="2315" width="40.36328125" style="11" customWidth="1"/>
    <col min="2316" max="2323" width="11.36328125" style="11" customWidth="1"/>
    <col min="2324" max="2560" width="11" style="11"/>
    <col min="2561" max="2561" width="5.54296875" style="11" customWidth="1"/>
    <col min="2562" max="2562" width="66.26953125" style="11" customWidth="1"/>
    <col min="2563" max="2563" width="22" style="11" customWidth="1"/>
    <col min="2564" max="2570" width="17.36328125" style="11" customWidth="1"/>
    <col min="2571" max="2571" width="40.36328125" style="11" customWidth="1"/>
    <col min="2572" max="2579" width="11.36328125" style="11" customWidth="1"/>
    <col min="2580" max="2816" width="11" style="11"/>
    <col min="2817" max="2817" width="5.54296875" style="11" customWidth="1"/>
    <col min="2818" max="2818" width="66.26953125" style="11" customWidth="1"/>
    <col min="2819" max="2819" width="22" style="11" customWidth="1"/>
    <col min="2820" max="2826" width="17.36328125" style="11" customWidth="1"/>
    <col min="2827" max="2827" width="40.36328125" style="11" customWidth="1"/>
    <col min="2828" max="2835" width="11.36328125" style="11" customWidth="1"/>
    <col min="2836" max="3072" width="11" style="11"/>
    <col min="3073" max="3073" width="5.54296875" style="11" customWidth="1"/>
    <col min="3074" max="3074" width="66.26953125" style="11" customWidth="1"/>
    <col min="3075" max="3075" width="22" style="11" customWidth="1"/>
    <col min="3076" max="3082" width="17.36328125" style="11" customWidth="1"/>
    <col min="3083" max="3083" width="40.36328125" style="11" customWidth="1"/>
    <col min="3084" max="3091" width="11.36328125" style="11" customWidth="1"/>
    <col min="3092" max="3328" width="11" style="11"/>
    <col min="3329" max="3329" width="5.54296875" style="11" customWidth="1"/>
    <col min="3330" max="3330" width="66.26953125" style="11" customWidth="1"/>
    <col min="3331" max="3331" width="22" style="11" customWidth="1"/>
    <col min="3332" max="3338" width="17.36328125" style="11" customWidth="1"/>
    <col min="3339" max="3339" width="40.36328125" style="11" customWidth="1"/>
    <col min="3340" max="3347" width="11.36328125" style="11" customWidth="1"/>
    <col min="3348" max="3584" width="11" style="11"/>
    <col min="3585" max="3585" width="5.54296875" style="11" customWidth="1"/>
    <col min="3586" max="3586" width="66.26953125" style="11" customWidth="1"/>
    <col min="3587" max="3587" width="22" style="11" customWidth="1"/>
    <col min="3588" max="3594" width="17.36328125" style="11" customWidth="1"/>
    <col min="3595" max="3595" width="40.36328125" style="11" customWidth="1"/>
    <col min="3596" max="3603" width="11.36328125" style="11" customWidth="1"/>
    <col min="3604" max="3840" width="11" style="11"/>
    <col min="3841" max="3841" width="5.54296875" style="11" customWidth="1"/>
    <col min="3842" max="3842" width="66.26953125" style="11" customWidth="1"/>
    <col min="3843" max="3843" width="22" style="11" customWidth="1"/>
    <col min="3844" max="3850" width="17.36328125" style="11" customWidth="1"/>
    <col min="3851" max="3851" width="40.36328125" style="11" customWidth="1"/>
    <col min="3852" max="3859" width="11.36328125" style="11" customWidth="1"/>
    <col min="3860" max="4096" width="11" style="11"/>
    <col min="4097" max="4097" width="5.54296875" style="11" customWidth="1"/>
    <col min="4098" max="4098" width="66.26953125" style="11" customWidth="1"/>
    <col min="4099" max="4099" width="22" style="11" customWidth="1"/>
    <col min="4100" max="4106" width="17.36328125" style="11" customWidth="1"/>
    <col min="4107" max="4107" width="40.36328125" style="11" customWidth="1"/>
    <col min="4108" max="4115" width="11.36328125" style="11" customWidth="1"/>
    <col min="4116" max="4352" width="11" style="11"/>
    <col min="4353" max="4353" width="5.54296875" style="11" customWidth="1"/>
    <col min="4354" max="4354" width="66.26953125" style="11" customWidth="1"/>
    <col min="4355" max="4355" width="22" style="11" customWidth="1"/>
    <col min="4356" max="4362" width="17.36328125" style="11" customWidth="1"/>
    <col min="4363" max="4363" width="40.36328125" style="11" customWidth="1"/>
    <col min="4364" max="4371" width="11.36328125" style="11" customWidth="1"/>
    <col min="4372" max="4608" width="11" style="11"/>
    <col min="4609" max="4609" width="5.54296875" style="11" customWidth="1"/>
    <col min="4610" max="4610" width="66.26953125" style="11" customWidth="1"/>
    <col min="4611" max="4611" width="22" style="11" customWidth="1"/>
    <col min="4612" max="4618" width="17.36328125" style="11" customWidth="1"/>
    <col min="4619" max="4619" width="40.36328125" style="11" customWidth="1"/>
    <col min="4620" max="4627" width="11.36328125" style="11" customWidth="1"/>
    <col min="4628" max="4864" width="11" style="11"/>
    <col min="4865" max="4865" width="5.54296875" style="11" customWidth="1"/>
    <col min="4866" max="4866" width="66.26953125" style="11" customWidth="1"/>
    <col min="4867" max="4867" width="22" style="11" customWidth="1"/>
    <col min="4868" max="4874" width="17.36328125" style="11" customWidth="1"/>
    <col min="4875" max="4875" width="40.36328125" style="11" customWidth="1"/>
    <col min="4876" max="4883" width="11.36328125" style="11" customWidth="1"/>
    <col min="4884" max="5120" width="11" style="11"/>
    <col min="5121" max="5121" width="5.54296875" style="11" customWidth="1"/>
    <col min="5122" max="5122" width="66.26953125" style="11" customWidth="1"/>
    <col min="5123" max="5123" width="22" style="11" customWidth="1"/>
    <col min="5124" max="5130" width="17.36328125" style="11" customWidth="1"/>
    <col min="5131" max="5131" width="40.36328125" style="11" customWidth="1"/>
    <col min="5132" max="5139" width="11.36328125" style="11" customWidth="1"/>
    <col min="5140" max="5376" width="11" style="11"/>
    <col min="5377" max="5377" width="5.54296875" style="11" customWidth="1"/>
    <col min="5378" max="5378" width="66.26953125" style="11" customWidth="1"/>
    <col min="5379" max="5379" width="22" style="11" customWidth="1"/>
    <col min="5380" max="5386" width="17.36328125" style="11" customWidth="1"/>
    <col min="5387" max="5387" width="40.36328125" style="11" customWidth="1"/>
    <col min="5388" max="5395" width="11.36328125" style="11" customWidth="1"/>
    <col min="5396" max="5632" width="11" style="11"/>
    <col min="5633" max="5633" width="5.54296875" style="11" customWidth="1"/>
    <col min="5634" max="5634" width="66.26953125" style="11" customWidth="1"/>
    <col min="5635" max="5635" width="22" style="11" customWidth="1"/>
    <col min="5636" max="5642" width="17.36328125" style="11" customWidth="1"/>
    <col min="5643" max="5643" width="40.36328125" style="11" customWidth="1"/>
    <col min="5644" max="5651" width="11.36328125" style="11" customWidth="1"/>
    <col min="5652" max="5888" width="11" style="11"/>
    <col min="5889" max="5889" width="5.54296875" style="11" customWidth="1"/>
    <col min="5890" max="5890" width="66.26953125" style="11" customWidth="1"/>
    <col min="5891" max="5891" width="22" style="11" customWidth="1"/>
    <col min="5892" max="5898" width="17.36328125" style="11" customWidth="1"/>
    <col min="5899" max="5899" width="40.36328125" style="11" customWidth="1"/>
    <col min="5900" max="5907" width="11.36328125" style="11" customWidth="1"/>
    <col min="5908" max="6144" width="11" style="11"/>
    <col min="6145" max="6145" width="5.54296875" style="11" customWidth="1"/>
    <col min="6146" max="6146" width="66.26953125" style="11" customWidth="1"/>
    <col min="6147" max="6147" width="22" style="11" customWidth="1"/>
    <col min="6148" max="6154" width="17.36328125" style="11" customWidth="1"/>
    <col min="6155" max="6155" width="40.36328125" style="11" customWidth="1"/>
    <col min="6156" max="6163" width="11.36328125" style="11" customWidth="1"/>
    <col min="6164" max="6400" width="11" style="11"/>
    <col min="6401" max="6401" width="5.54296875" style="11" customWidth="1"/>
    <col min="6402" max="6402" width="66.26953125" style="11" customWidth="1"/>
    <col min="6403" max="6403" width="22" style="11" customWidth="1"/>
    <col min="6404" max="6410" width="17.36328125" style="11" customWidth="1"/>
    <col min="6411" max="6411" width="40.36328125" style="11" customWidth="1"/>
    <col min="6412" max="6419" width="11.36328125" style="11" customWidth="1"/>
    <col min="6420" max="6656" width="11" style="11"/>
    <col min="6657" max="6657" width="5.54296875" style="11" customWidth="1"/>
    <col min="6658" max="6658" width="66.26953125" style="11" customWidth="1"/>
    <col min="6659" max="6659" width="22" style="11" customWidth="1"/>
    <col min="6660" max="6666" width="17.36328125" style="11" customWidth="1"/>
    <col min="6667" max="6667" width="40.36328125" style="11" customWidth="1"/>
    <col min="6668" max="6675" width="11.36328125" style="11" customWidth="1"/>
    <col min="6676" max="6912" width="11" style="11"/>
    <col min="6913" max="6913" width="5.54296875" style="11" customWidth="1"/>
    <col min="6914" max="6914" width="66.26953125" style="11" customWidth="1"/>
    <col min="6915" max="6915" width="22" style="11" customWidth="1"/>
    <col min="6916" max="6922" width="17.36328125" style="11" customWidth="1"/>
    <col min="6923" max="6923" width="40.36328125" style="11" customWidth="1"/>
    <col min="6924" max="6931" width="11.36328125" style="11" customWidth="1"/>
    <col min="6932" max="7168" width="11" style="11"/>
    <col min="7169" max="7169" width="5.54296875" style="11" customWidth="1"/>
    <col min="7170" max="7170" width="66.26953125" style="11" customWidth="1"/>
    <col min="7171" max="7171" width="22" style="11" customWidth="1"/>
    <col min="7172" max="7178" width="17.36328125" style="11" customWidth="1"/>
    <col min="7179" max="7179" width="40.36328125" style="11" customWidth="1"/>
    <col min="7180" max="7187" width="11.36328125" style="11" customWidth="1"/>
    <col min="7188" max="7424" width="11" style="11"/>
    <col min="7425" max="7425" width="5.54296875" style="11" customWidth="1"/>
    <col min="7426" max="7426" width="66.26953125" style="11" customWidth="1"/>
    <col min="7427" max="7427" width="22" style="11" customWidth="1"/>
    <col min="7428" max="7434" width="17.36328125" style="11" customWidth="1"/>
    <col min="7435" max="7435" width="40.36328125" style="11" customWidth="1"/>
    <col min="7436" max="7443" width="11.36328125" style="11" customWidth="1"/>
    <col min="7444" max="7680" width="11" style="11"/>
    <col min="7681" max="7681" width="5.54296875" style="11" customWidth="1"/>
    <col min="7682" max="7682" width="66.26953125" style="11" customWidth="1"/>
    <col min="7683" max="7683" width="22" style="11" customWidth="1"/>
    <col min="7684" max="7690" width="17.36328125" style="11" customWidth="1"/>
    <col min="7691" max="7691" width="40.36328125" style="11" customWidth="1"/>
    <col min="7692" max="7699" width="11.36328125" style="11" customWidth="1"/>
    <col min="7700" max="7936" width="11" style="11"/>
    <col min="7937" max="7937" width="5.54296875" style="11" customWidth="1"/>
    <col min="7938" max="7938" width="66.26953125" style="11" customWidth="1"/>
    <col min="7939" max="7939" width="22" style="11" customWidth="1"/>
    <col min="7940" max="7946" width="17.36328125" style="11" customWidth="1"/>
    <col min="7947" max="7947" width="40.36328125" style="11" customWidth="1"/>
    <col min="7948" max="7955" width="11.36328125" style="11" customWidth="1"/>
    <col min="7956" max="8192" width="11" style="11"/>
    <col min="8193" max="8193" width="5.54296875" style="11" customWidth="1"/>
    <col min="8194" max="8194" width="66.26953125" style="11" customWidth="1"/>
    <col min="8195" max="8195" width="22" style="11" customWidth="1"/>
    <col min="8196" max="8202" width="17.36328125" style="11" customWidth="1"/>
    <col min="8203" max="8203" width="40.36328125" style="11" customWidth="1"/>
    <col min="8204" max="8211" width="11.36328125" style="11" customWidth="1"/>
    <col min="8212" max="8448" width="11" style="11"/>
    <col min="8449" max="8449" width="5.54296875" style="11" customWidth="1"/>
    <col min="8450" max="8450" width="66.26953125" style="11" customWidth="1"/>
    <col min="8451" max="8451" width="22" style="11" customWidth="1"/>
    <col min="8452" max="8458" width="17.36328125" style="11" customWidth="1"/>
    <col min="8459" max="8459" width="40.36328125" style="11" customWidth="1"/>
    <col min="8460" max="8467" width="11.36328125" style="11" customWidth="1"/>
    <col min="8468" max="8704" width="11" style="11"/>
    <col min="8705" max="8705" width="5.54296875" style="11" customWidth="1"/>
    <col min="8706" max="8706" width="66.26953125" style="11" customWidth="1"/>
    <col min="8707" max="8707" width="22" style="11" customWidth="1"/>
    <col min="8708" max="8714" width="17.36328125" style="11" customWidth="1"/>
    <col min="8715" max="8715" width="40.36328125" style="11" customWidth="1"/>
    <col min="8716" max="8723" width="11.36328125" style="11" customWidth="1"/>
    <col min="8724" max="8960" width="11" style="11"/>
    <col min="8961" max="8961" width="5.54296875" style="11" customWidth="1"/>
    <col min="8962" max="8962" width="66.26953125" style="11" customWidth="1"/>
    <col min="8963" max="8963" width="22" style="11" customWidth="1"/>
    <col min="8964" max="8970" width="17.36328125" style="11" customWidth="1"/>
    <col min="8971" max="8971" width="40.36328125" style="11" customWidth="1"/>
    <col min="8972" max="8979" width="11.36328125" style="11" customWidth="1"/>
    <col min="8980" max="9216" width="11" style="11"/>
    <col min="9217" max="9217" width="5.54296875" style="11" customWidth="1"/>
    <col min="9218" max="9218" width="66.26953125" style="11" customWidth="1"/>
    <col min="9219" max="9219" width="22" style="11" customWidth="1"/>
    <col min="9220" max="9226" width="17.36328125" style="11" customWidth="1"/>
    <col min="9227" max="9227" width="40.36328125" style="11" customWidth="1"/>
    <col min="9228" max="9235" width="11.36328125" style="11" customWidth="1"/>
    <col min="9236" max="9472" width="11" style="11"/>
    <col min="9473" max="9473" width="5.54296875" style="11" customWidth="1"/>
    <col min="9474" max="9474" width="66.26953125" style="11" customWidth="1"/>
    <col min="9475" max="9475" width="22" style="11" customWidth="1"/>
    <col min="9476" max="9482" width="17.36328125" style="11" customWidth="1"/>
    <col min="9483" max="9483" width="40.36328125" style="11" customWidth="1"/>
    <col min="9484" max="9491" width="11.36328125" style="11" customWidth="1"/>
    <col min="9492" max="9728" width="11" style="11"/>
    <col min="9729" max="9729" width="5.54296875" style="11" customWidth="1"/>
    <col min="9730" max="9730" width="66.26953125" style="11" customWidth="1"/>
    <col min="9731" max="9731" width="22" style="11" customWidth="1"/>
    <col min="9732" max="9738" width="17.36328125" style="11" customWidth="1"/>
    <col min="9739" max="9739" width="40.36328125" style="11" customWidth="1"/>
    <col min="9740" max="9747" width="11.36328125" style="11" customWidth="1"/>
    <col min="9748" max="9984" width="11" style="11"/>
    <col min="9985" max="9985" width="5.54296875" style="11" customWidth="1"/>
    <col min="9986" max="9986" width="66.26953125" style="11" customWidth="1"/>
    <col min="9987" max="9987" width="22" style="11" customWidth="1"/>
    <col min="9988" max="9994" width="17.36328125" style="11" customWidth="1"/>
    <col min="9995" max="9995" width="40.36328125" style="11" customWidth="1"/>
    <col min="9996" max="10003" width="11.36328125" style="11" customWidth="1"/>
    <col min="10004" max="10240" width="11" style="11"/>
    <col min="10241" max="10241" width="5.54296875" style="11" customWidth="1"/>
    <col min="10242" max="10242" width="66.26953125" style="11" customWidth="1"/>
    <col min="10243" max="10243" width="22" style="11" customWidth="1"/>
    <col min="10244" max="10250" width="17.36328125" style="11" customWidth="1"/>
    <col min="10251" max="10251" width="40.36328125" style="11" customWidth="1"/>
    <col min="10252" max="10259" width="11.36328125" style="11" customWidth="1"/>
    <col min="10260" max="10496" width="11" style="11"/>
    <col min="10497" max="10497" width="5.54296875" style="11" customWidth="1"/>
    <col min="10498" max="10498" width="66.26953125" style="11" customWidth="1"/>
    <col min="10499" max="10499" width="22" style="11" customWidth="1"/>
    <col min="10500" max="10506" width="17.36328125" style="11" customWidth="1"/>
    <col min="10507" max="10507" width="40.36328125" style="11" customWidth="1"/>
    <col min="10508" max="10515" width="11.36328125" style="11" customWidth="1"/>
    <col min="10516" max="10752" width="11" style="11"/>
    <col min="10753" max="10753" width="5.54296875" style="11" customWidth="1"/>
    <col min="10754" max="10754" width="66.26953125" style="11" customWidth="1"/>
    <col min="10755" max="10755" width="22" style="11" customWidth="1"/>
    <col min="10756" max="10762" width="17.36328125" style="11" customWidth="1"/>
    <col min="10763" max="10763" width="40.36328125" style="11" customWidth="1"/>
    <col min="10764" max="10771" width="11.36328125" style="11" customWidth="1"/>
    <col min="10772" max="11008" width="11" style="11"/>
    <col min="11009" max="11009" width="5.54296875" style="11" customWidth="1"/>
    <col min="11010" max="11010" width="66.26953125" style="11" customWidth="1"/>
    <col min="11011" max="11011" width="22" style="11" customWidth="1"/>
    <col min="11012" max="11018" width="17.36328125" style="11" customWidth="1"/>
    <col min="11019" max="11019" width="40.36328125" style="11" customWidth="1"/>
    <col min="11020" max="11027" width="11.36328125" style="11" customWidth="1"/>
    <col min="11028" max="11264" width="11" style="11"/>
    <col min="11265" max="11265" width="5.54296875" style="11" customWidth="1"/>
    <col min="11266" max="11266" width="66.26953125" style="11" customWidth="1"/>
    <col min="11267" max="11267" width="22" style="11" customWidth="1"/>
    <col min="11268" max="11274" width="17.36328125" style="11" customWidth="1"/>
    <col min="11275" max="11275" width="40.36328125" style="11" customWidth="1"/>
    <col min="11276" max="11283" width="11.36328125" style="11" customWidth="1"/>
    <col min="11284" max="11520" width="11" style="11"/>
    <col min="11521" max="11521" width="5.54296875" style="11" customWidth="1"/>
    <col min="11522" max="11522" width="66.26953125" style="11" customWidth="1"/>
    <col min="11523" max="11523" width="22" style="11" customWidth="1"/>
    <col min="11524" max="11530" width="17.36328125" style="11" customWidth="1"/>
    <col min="11531" max="11531" width="40.36328125" style="11" customWidth="1"/>
    <col min="11532" max="11539" width="11.36328125" style="11" customWidth="1"/>
    <col min="11540" max="11776" width="11" style="11"/>
    <col min="11777" max="11777" width="5.54296875" style="11" customWidth="1"/>
    <col min="11778" max="11778" width="66.26953125" style="11" customWidth="1"/>
    <col min="11779" max="11779" width="22" style="11" customWidth="1"/>
    <col min="11780" max="11786" width="17.36328125" style="11" customWidth="1"/>
    <col min="11787" max="11787" width="40.36328125" style="11" customWidth="1"/>
    <col min="11788" max="11795" width="11.36328125" style="11" customWidth="1"/>
    <col min="11796" max="12032" width="11" style="11"/>
    <col min="12033" max="12033" width="5.54296875" style="11" customWidth="1"/>
    <col min="12034" max="12034" width="66.26953125" style="11" customWidth="1"/>
    <col min="12035" max="12035" width="22" style="11" customWidth="1"/>
    <col min="12036" max="12042" width="17.36328125" style="11" customWidth="1"/>
    <col min="12043" max="12043" width="40.36328125" style="11" customWidth="1"/>
    <col min="12044" max="12051" width="11.36328125" style="11" customWidth="1"/>
    <col min="12052" max="12288" width="11" style="11"/>
    <col min="12289" max="12289" width="5.54296875" style="11" customWidth="1"/>
    <col min="12290" max="12290" width="66.26953125" style="11" customWidth="1"/>
    <col min="12291" max="12291" width="22" style="11" customWidth="1"/>
    <col min="12292" max="12298" width="17.36328125" style="11" customWidth="1"/>
    <col min="12299" max="12299" width="40.36328125" style="11" customWidth="1"/>
    <col min="12300" max="12307" width="11.36328125" style="11" customWidth="1"/>
    <col min="12308" max="12544" width="11" style="11"/>
    <col min="12545" max="12545" width="5.54296875" style="11" customWidth="1"/>
    <col min="12546" max="12546" width="66.26953125" style="11" customWidth="1"/>
    <col min="12547" max="12547" width="22" style="11" customWidth="1"/>
    <col min="12548" max="12554" width="17.36328125" style="11" customWidth="1"/>
    <col min="12555" max="12555" width="40.36328125" style="11" customWidth="1"/>
    <col min="12556" max="12563" width="11.36328125" style="11" customWidth="1"/>
    <col min="12564" max="12800" width="11" style="11"/>
    <col min="12801" max="12801" width="5.54296875" style="11" customWidth="1"/>
    <col min="12802" max="12802" width="66.26953125" style="11" customWidth="1"/>
    <col min="12803" max="12803" width="22" style="11" customWidth="1"/>
    <col min="12804" max="12810" width="17.36328125" style="11" customWidth="1"/>
    <col min="12811" max="12811" width="40.36328125" style="11" customWidth="1"/>
    <col min="12812" max="12819" width="11.36328125" style="11" customWidth="1"/>
    <col min="12820" max="13056" width="11" style="11"/>
    <col min="13057" max="13057" width="5.54296875" style="11" customWidth="1"/>
    <col min="13058" max="13058" width="66.26953125" style="11" customWidth="1"/>
    <col min="13059" max="13059" width="22" style="11" customWidth="1"/>
    <col min="13060" max="13066" width="17.36328125" style="11" customWidth="1"/>
    <col min="13067" max="13067" width="40.36328125" style="11" customWidth="1"/>
    <col min="13068" max="13075" width="11.36328125" style="11" customWidth="1"/>
    <col min="13076" max="13312" width="11" style="11"/>
    <col min="13313" max="13313" width="5.54296875" style="11" customWidth="1"/>
    <col min="13314" max="13314" width="66.26953125" style="11" customWidth="1"/>
    <col min="13315" max="13315" width="22" style="11" customWidth="1"/>
    <col min="13316" max="13322" width="17.36328125" style="11" customWidth="1"/>
    <col min="13323" max="13323" width="40.36328125" style="11" customWidth="1"/>
    <col min="13324" max="13331" width="11.36328125" style="11" customWidth="1"/>
    <col min="13332" max="13568" width="11" style="11"/>
    <col min="13569" max="13569" width="5.54296875" style="11" customWidth="1"/>
    <col min="13570" max="13570" width="66.26953125" style="11" customWidth="1"/>
    <col min="13571" max="13571" width="22" style="11" customWidth="1"/>
    <col min="13572" max="13578" width="17.36328125" style="11" customWidth="1"/>
    <col min="13579" max="13579" width="40.36328125" style="11" customWidth="1"/>
    <col min="13580" max="13587" width="11.36328125" style="11" customWidth="1"/>
    <col min="13588" max="13824" width="11" style="11"/>
    <col min="13825" max="13825" width="5.54296875" style="11" customWidth="1"/>
    <col min="13826" max="13826" width="66.26953125" style="11" customWidth="1"/>
    <col min="13827" max="13827" width="22" style="11" customWidth="1"/>
    <col min="13828" max="13834" width="17.36328125" style="11" customWidth="1"/>
    <col min="13835" max="13835" width="40.36328125" style="11" customWidth="1"/>
    <col min="13836" max="13843" width="11.36328125" style="11" customWidth="1"/>
    <col min="13844" max="14080" width="11" style="11"/>
    <col min="14081" max="14081" width="5.54296875" style="11" customWidth="1"/>
    <col min="14082" max="14082" width="66.26953125" style="11" customWidth="1"/>
    <col min="14083" max="14083" width="22" style="11" customWidth="1"/>
    <col min="14084" max="14090" width="17.36328125" style="11" customWidth="1"/>
    <col min="14091" max="14091" width="40.36328125" style="11" customWidth="1"/>
    <col min="14092" max="14099" width="11.36328125" style="11" customWidth="1"/>
    <col min="14100" max="14336" width="11" style="11"/>
    <col min="14337" max="14337" width="5.54296875" style="11" customWidth="1"/>
    <col min="14338" max="14338" width="66.26953125" style="11" customWidth="1"/>
    <col min="14339" max="14339" width="22" style="11" customWidth="1"/>
    <col min="14340" max="14346" width="17.36328125" style="11" customWidth="1"/>
    <col min="14347" max="14347" width="40.36328125" style="11" customWidth="1"/>
    <col min="14348" max="14355" width="11.36328125" style="11" customWidth="1"/>
    <col min="14356" max="14592" width="11" style="11"/>
    <col min="14593" max="14593" width="5.54296875" style="11" customWidth="1"/>
    <col min="14594" max="14594" width="66.26953125" style="11" customWidth="1"/>
    <col min="14595" max="14595" width="22" style="11" customWidth="1"/>
    <col min="14596" max="14602" width="17.36328125" style="11" customWidth="1"/>
    <col min="14603" max="14603" width="40.36328125" style="11" customWidth="1"/>
    <col min="14604" max="14611" width="11.36328125" style="11" customWidth="1"/>
    <col min="14612" max="14848" width="11" style="11"/>
    <col min="14849" max="14849" width="5.54296875" style="11" customWidth="1"/>
    <col min="14850" max="14850" width="66.26953125" style="11" customWidth="1"/>
    <col min="14851" max="14851" width="22" style="11" customWidth="1"/>
    <col min="14852" max="14858" width="17.36328125" style="11" customWidth="1"/>
    <col min="14859" max="14859" width="40.36328125" style="11" customWidth="1"/>
    <col min="14860" max="14867" width="11.36328125" style="11" customWidth="1"/>
    <col min="14868" max="15104" width="11" style="11"/>
    <col min="15105" max="15105" width="5.54296875" style="11" customWidth="1"/>
    <col min="15106" max="15106" width="66.26953125" style="11" customWidth="1"/>
    <col min="15107" max="15107" width="22" style="11" customWidth="1"/>
    <col min="15108" max="15114" width="17.36328125" style="11" customWidth="1"/>
    <col min="15115" max="15115" width="40.36328125" style="11" customWidth="1"/>
    <col min="15116" max="15123" width="11.36328125" style="11" customWidth="1"/>
    <col min="15124" max="15360" width="11" style="11"/>
    <col min="15361" max="15361" width="5.54296875" style="11" customWidth="1"/>
    <col min="15362" max="15362" width="66.26953125" style="11" customWidth="1"/>
    <col min="15363" max="15363" width="22" style="11" customWidth="1"/>
    <col min="15364" max="15370" width="17.36328125" style="11" customWidth="1"/>
    <col min="15371" max="15371" width="40.36328125" style="11" customWidth="1"/>
    <col min="15372" max="15379" width="11.36328125" style="11" customWidth="1"/>
    <col min="15380" max="15616" width="11" style="11"/>
    <col min="15617" max="15617" width="5.54296875" style="11" customWidth="1"/>
    <col min="15618" max="15618" width="66.26953125" style="11" customWidth="1"/>
    <col min="15619" max="15619" width="22" style="11" customWidth="1"/>
    <col min="15620" max="15626" width="17.36328125" style="11" customWidth="1"/>
    <col min="15627" max="15627" width="40.36328125" style="11" customWidth="1"/>
    <col min="15628" max="15635" width="11.36328125" style="11" customWidth="1"/>
    <col min="15636" max="15872" width="11" style="11"/>
    <col min="15873" max="15873" width="5.54296875" style="11" customWidth="1"/>
    <col min="15874" max="15874" width="66.26953125" style="11" customWidth="1"/>
    <col min="15875" max="15875" width="22" style="11" customWidth="1"/>
    <col min="15876" max="15882" width="17.36328125" style="11" customWidth="1"/>
    <col min="15883" max="15883" width="40.36328125" style="11" customWidth="1"/>
    <col min="15884" max="15891" width="11.36328125" style="11" customWidth="1"/>
    <col min="15892" max="16128" width="11" style="11"/>
    <col min="16129" max="16129" width="5.54296875" style="11" customWidth="1"/>
    <col min="16130" max="16130" width="66.26953125" style="11" customWidth="1"/>
    <col min="16131" max="16131" width="22" style="11" customWidth="1"/>
    <col min="16132" max="16138" width="17.36328125" style="11" customWidth="1"/>
    <col min="16139" max="16139" width="40.36328125" style="11" customWidth="1"/>
    <col min="16140" max="16147" width="11.36328125" style="11" customWidth="1"/>
    <col min="16148" max="16384" width="11" style="11"/>
  </cols>
  <sheetData>
    <row r="1" spans="1:19" x14ac:dyDescent="0.35">
      <c r="A1" s="9"/>
      <c r="B1" s="9"/>
      <c r="C1" s="9"/>
      <c r="D1" s="9"/>
      <c r="E1" s="9"/>
      <c r="F1" s="9"/>
      <c r="G1" s="9"/>
      <c r="H1" s="9"/>
      <c r="I1" s="9"/>
      <c r="J1" s="9"/>
      <c r="K1" s="9"/>
      <c r="L1" s="9"/>
      <c r="M1" s="9"/>
      <c r="N1" s="9"/>
      <c r="O1" s="9"/>
      <c r="P1" s="10">
        <v>4.9799999999999997E-2</v>
      </c>
      <c r="Q1" s="9"/>
      <c r="R1" s="9"/>
      <c r="S1" s="9"/>
    </row>
    <row r="2" spans="1:19" ht="15.5" x14ac:dyDescent="0.35">
      <c r="A2" s="9"/>
      <c r="B2" s="12" t="str">
        <f>"Contabilità analitica Tariffe "&amp;C8+2</f>
        <v>Contabilità analitica Tariffe 2020</v>
      </c>
      <c r="C2" s="9"/>
      <c r="D2" s="9"/>
      <c r="E2" s="9"/>
      <c r="F2" s="9"/>
      <c r="G2" s="9"/>
      <c r="H2" s="9"/>
      <c r="I2" s="9"/>
      <c r="J2" s="9"/>
      <c r="K2" s="9"/>
      <c r="L2" s="9"/>
      <c r="M2" s="9"/>
      <c r="N2" s="9"/>
      <c r="O2" s="9"/>
      <c r="P2" s="10">
        <v>4.9799999999999997E-2</v>
      </c>
      <c r="Q2" s="9"/>
      <c r="R2" s="9"/>
      <c r="S2" s="9"/>
    </row>
    <row r="3" spans="1:19" ht="4.5" customHeight="1" x14ac:dyDescent="0.35">
      <c r="A3" s="9"/>
      <c r="B3" s="9"/>
      <c r="C3" s="9"/>
      <c r="D3" s="9"/>
      <c r="E3" s="9"/>
      <c r="F3" s="9"/>
      <c r="G3" s="9"/>
      <c r="H3" s="9"/>
      <c r="I3" s="9"/>
      <c r="J3" s="9"/>
      <c r="K3" s="9"/>
      <c r="L3" s="9"/>
      <c r="M3" s="9"/>
      <c r="N3" s="9"/>
      <c r="O3" s="9"/>
      <c r="P3" s="9"/>
      <c r="Q3" s="9"/>
      <c r="R3" s="9"/>
      <c r="S3" s="9"/>
    </row>
    <row r="4" spans="1:19" ht="20" x14ac:dyDescent="0.4">
      <c r="B4" s="13" t="s">
        <v>19</v>
      </c>
      <c r="C4" s="9"/>
      <c r="D4" s="9"/>
      <c r="E4" s="9"/>
      <c r="F4" s="9"/>
      <c r="G4" s="9"/>
      <c r="H4" s="9"/>
      <c r="I4" s="9"/>
      <c r="J4" s="9"/>
      <c r="K4" s="9"/>
      <c r="L4" s="9"/>
      <c r="M4" s="9"/>
      <c r="N4" s="9"/>
      <c r="O4" s="9"/>
      <c r="P4" s="9"/>
      <c r="Q4" s="9"/>
      <c r="R4" s="9"/>
      <c r="S4" s="9"/>
    </row>
    <row r="5" spans="1:19" ht="20.25" customHeight="1" x14ac:dyDescent="0.4">
      <c r="A5" s="9"/>
      <c r="B5" s="13" t="str">
        <f>"Differenze di copertura "&amp;C8&amp;" per l'energia"</f>
        <v>Differenze di copertura 2018 per l'energia</v>
      </c>
      <c r="C5" s="9"/>
      <c r="D5" s="9"/>
      <c r="E5" s="9"/>
      <c r="F5" s="9"/>
      <c r="G5" s="9"/>
      <c r="H5" s="9"/>
      <c r="I5" s="9"/>
      <c r="J5" s="9"/>
      <c r="K5" s="9"/>
      <c r="L5" s="9"/>
      <c r="M5" s="9"/>
      <c r="N5" s="9"/>
      <c r="O5" s="9"/>
      <c r="P5" s="9"/>
      <c r="Q5" s="9"/>
      <c r="R5" s="9"/>
      <c r="S5" s="9"/>
    </row>
    <row r="6" spans="1:19" x14ac:dyDescent="0.35">
      <c r="A6" s="9"/>
      <c r="B6" s="14" t="str">
        <f>"Scheda 5.1"</f>
        <v>Scheda 5.1</v>
      </c>
      <c r="C6" s="9"/>
      <c r="D6" s="9"/>
      <c r="E6" s="9"/>
      <c r="F6" s="9"/>
      <c r="G6" s="9"/>
      <c r="H6" s="9"/>
      <c r="I6" s="9"/>
      <c r="J6" s="9"/>
      <c r="K6" s="9"/>
      <c r="L6" s="9"/>
      <c r="M6" s="9"/>
      <c r="N6" s="9"/>
      <c r="O6" s="9"/>
      <c r="P6" s="9"/>
      <c r="Q6" s="9"/>
      <c r="R6" s="9"/>
      <c r="S6" s="9"/>
    </row>
    <row r="7" spans="1:19" ht="15" customHeight="1" x14ac:dyDescent="0.35">
      <c r="A7" s="9"/>
      <c r="B7" s="9"/>
      <c r="C7" s="9"/>
      <c r="D7" s="9"/>
      <c r="E7" s="9"/>
      <c r="F7" s="9"/>
      <c r="G7" s="9"/>
      <c r="H7" s="9"/>
      <c r="I7" s="9"/>
      <c r="J7" s="9"/>
      <c r="K7" s="9"/>
      <c r="L7" s="9"/>
      <c r="M7" s="9"/>
      <c r="N7" s="9"/>
      <c r="O7" s="9"/>
      <c r="P7" s="9"/>
      <c r="Q7" s="9"/>
      <c r="R7" s="9"/>
      <c r="S7" s="9"/>
    </row>
    <row r="8" spans="1:19" s="17" customFormat="1" ht="15" customHeight="1" x14ac:dyDescent="0.35">
      <c r="A8" s="15"/>
      <c r="B8" s="16" t="s">
        <v>20</v>
      </c>
      <c r="C8" s="190">
        <v>2018</v>
      </c>
      <c r="D8" s="15"/>
      <c r="E8" s="15"/>
      <c r="F8" s="15"/>
      <c r="G8" s="15"/>
      <c r="H8" s="9"/>
      <c r="I8" s="9"/>
      <c r="J8" s="9"/>
      <c r="K8" s="15"/>
      <c r="L8" s="15"/>
      <c r="M8" s="15"/>
      <c r="N8" s="15"/>
      <c r="O8" s="15"/>
      <c r="P8" s="15"/>
      <c r="Q8" s="15"/>
      <c r="R8" s="15"/>
      <c r="S8" s="15"/>
    </row>
    <row r="9" spans="1:19" s="17" customFormat="1" ht="6" customHeight="1" x14ac:dyDescent="0.35">
      <c r="A9" s="15"/>
      <c r="B9" s="18"/>
      <c r="C9" s="19"/>
      <c r="D9" s="20"/>
      <c r="E9" s="20"/>
      <c r="F9" s="20"/>
      <c r="G9" s="20"/>
      <c r="H9" s="9"/>
      <c r="I9" s="9"/>
      <c r="J9" s="9"/>
      <c r="K9" s="15"/>
      <c r="L9" s="15"/>
      <c r="M9" s="15"/>
      <c r="N9" s="15"/>
      <c r="O9" s="15"/>
      <c r="P9" s="15"/>
      <c r="Q9" s="15"/>
      <c r="R9" s="15"/>
      <c r="S9" s="15"/>
    </row>
    <row r="10" spans="1:19" s="17" customFormat="1" ht="15" hidden="1" customHeight="1" x14ac:dyDescent="0.35">
      <c r="A10" s="15"/>
      <c r="B10" s="21" t="s">
        <v>21</v>
      </c>
      <c r="C10" s="22"/>
      <c r="D10" s="20"/>
      <c r="E10" s="20"/>
      <c r="F10" s="20"/>
      <c r="G10" s="20"/>
      <c r="H10" s="9"/>
      <c r="I10" s="9"/>
      <c r="J10" s="9"/>
      <c r="K10" s="15"/>
      <c r="L10" s="15"/>
      <c r="M10" s="15"/>
      <c r="N10" s="15"/>
      <c r="O10" s="15"/>
      <c r="P10" s="15"/>
      <c r="Q10" s="15"/>
      <c r="R10" s="15"/>
      <c r="S10" s="15"/>
    </row>
    <row r="11" spans="1:19" s="17" customFormat="1" ht="15" customHeight="1" x14ac:dyDescent="0.35">
      <c r="A11" s="15"/>
      <c r="B11" s="23" t="s">
        <v>22</v>
      </c>
      <c r="C11" s="16"/>
      <c r="D11" s="15"/>
      <c r="E11" s="15"/>
      <c r="F11" s="24"/>
      <c r="G11" s="15"/>
      <c r="H11" s="9"/>
      <c r="I11" s="9"/>
      <c r="J11" s="9"/>
      <c r="K11" s="15"/>
      <c r="L11" s="15"/>
      <c r="M11" s="15"/>
      <c r="N11" s="15"/>
      <c r="O11" s="15"/>
      <c r="P11" s="15"/>
      <c r="Q11" s="15"/>
      <c r="R11" s="15"/>
      <c r="S11" s="15"/>
    </row>
    <row r="12" spans="1:19" s="17" customFormat="1" ht="15" customHeight="1" x14ac:dyDescent="0.35">
      <c r="A12" s="15"/>
      <c r="B12" s="16"/>
      <c r="C12" s="16"/>
      <c r="D12" s="15"/>
      <c r="E12" s="15"/>
      <c r="F12" s="15"/>
      <c r="G12" s="15"/>
      <c r="H12" s="9"/>
      <c r="I12" s="9"/>
      <c r="J12" s="9"/>
      <c r="K12" s="15"/>
      <c r="L12" s="15"/>
      <c r="M12" s="15"/>
      <c r="N12" s="15"/>
      <c r="O12" s="15"/>
      <c r="P12" s="15"/>
      <c r="Q12" s="15"/>
      <c r="R12" s="15"/>
      <c r="S12" s="15"/>
    </row>
    <row r="13" spans="1:19" ht="15" customHeight="1" x14ac:dyDescent="0.35">
      <c r="A13" s="9"/>
      <c r="B13" s="16" t="s">
        <v>23</v>
      </c>
      <c r="F13" s="9"/>
      <c r="G13" s="9"/>
      <c r="H13" s="9"/>
      <c r="I13" s="9"/>
      <c r="J13" s="9"/>
      <c r="K13" s="9"/>
      <c r="L13" s="9"/>
      <c r="M13" s="9"/>
      <c r="N13" s="9"/>
      <c r="O13" s="9"/>
      <c r="P13" s="9"/>
      <c r="Q13" s="9"/>
      <c r="R13" s="9"/>
      <c r="S13" s="9"/>
    </row>
    <row r="14" spans="1:19" ht="15" customHeight="1" x14ac:dyDescent="0.35">
      <c r="A14" s="9"/>
      <c r="B14" s="25" t="s">
        <v>24</v>
      </c>
      <c r="C14" s="26"/>
      <c r="D14" s="27" t="s">
        <v>25</v>
      </c>
      <c r="E14" s="26"/>
      <c r="F14" s="9"/>
      <c r="G14" s="9"/>
      <c r="H14" s="9"/>
      <c r="I14" s="9"/>
      <c r="J14" s="9"/>
      <c r="K14" s="9"/>
      <c r="L14" s="9"/>
      <c r="M14" s="9"/>
      <c r="N14" s="9"/>
      <c r="O14" s="9"/>
      <c r="P14" s="9"/>
      <c r="Q14" s="9"/>
      <c r="R14" s="9"/>
      <c r="S14" s="9"/>
    </row>
    <row r="15" spans="1:19" ht="15" customHeight="1" x14ac:dyDescent="0.35">
      <c r="A15" s="9"/>
      <c r="B15" s="23"/>
      <c r="C15" s="28"/>
      <c r="D15" s="9"/>
      <c r="E15" s="9"/>
      <c r="F15" s="9"/>
      <c r="G15" s="9"/>
      <c r="H15" s="9"/>
      <c r="I15" s="9"/>
      <c r="J15" s="9"/>
      <c r="K15" s="9"/>
      <c r="L15" s="9"/>
      <c r="M15" s="9"/>
      <c r="N15" s="9"/>
      <c r="O15" s="9"/>
      <c r="P15" s="9"/>
      <c r="Q15" s="9"/>
      <c r="R15" s="9"/>
      <c r="S15" s="9"/>
    </row>
    <row r="16" spans="1:19" ht="15" customHeight="1" x14ac:dyDescent="0.35">
      <c r="A16" s="9"/>
      <c r="B16" s="23" t="s">
        <v>26</v>
      </c>
      <c r="C16" s="24"/>
      <c r="D16" s="9"/>
      <c r="E16" s="29"/>
      <c r="F16" s="30"/>
      <c r="G16" s="9"/>
      <c r="H16" s="9"/>
      <c r="I16" s="9"/>
      <c r="J16" s="9"/>
      <c r="K16" s="9"/>
      <c r="L16" s="9"/>
      <c r="M16" s="9"/>
      <c r="N16" s="9"/>
      <c r="O16" s="9"/>
      <c r="P16" s="9"/>
      <c r="Q16" s="9"/>
      <c r="R16" s="9"/>
      <c r="S16" s="9"/>
    </row>
    <row r="17" spans="1:19" ht="15" customHeight="1" x14ac:dyDescent="0.35">
      <c r="A17" s="9"/>
      <c r="B17" s="23"/>
      <c r="C17" s="28"/>
      <c r="D17" s="9"/>
      <c r="E17" s="9"/>
      <c r="F17" s="9"/>
      <c r="G17" s="9"/>
      <c r="H17" s="9"/>
      <c r="I17" s="9"/>
      <c r="J17" s="9"/>
      <c r="K17" s="9"/>
      <c r="L17" s="9"/>
      <c r="M17" s="9"/>
      <c r="N17" s="9"/>
      <c r="O17" s="9"/>
      <c r="P17" s="9"/>
      <c r="Q17" s="9"/>
      <c r="R17" s="9"/>
      <c r="S17" s="9"/>
    </row>
    <row r="18" spans="1:19" ht="16" thickBot="1" x14ac:dyDescent="0.4">
      <c r="A18" s="9"/>
      <c r="B18" s="31" t="s">
        <v>27</v>
      </c>
      <c r="C18" s="12" t="str">
        <f>"Prezzi di costo effettivi " &amp;C8&amp;":"</f>
        <v>Prezzi di costo effettivi 2018:</v>
      </c>
      <c r="D18" s="9"/>
      <c r="E18" s="9"/>
      <c r="F18" s="9"/>
      <c r="G18" s="9"/>
      <c r="H18" s="9"/>
      <c r="I18" s="9"/>
      <c r="J18" s="9"/>
      <c r="K18" s="9"/>
      <c r="L18" s="9"/>
      <c r="M18" s="9"/>
      <c r="N18" s="9"/>
      <c r="O18" s="9"/>
      <c r="P18" s="9"/>
      <c r="Q18" s="9"/>
      <c r="R18" s="9"/>
      <c r="S18" s="9"/>
    </row>
    <row r="19" spans="1:19" x14ac:dyDescent="0.35">
      <c r="A19" s="9"/>
      <c r="B19" s="32" t="s">
        <v>27</v>
      </c>
      <c r="C19" s="33" t="s">
        <v>28</v>
      </c>
      <c r="D19" s="34" t="str">
        <f>IF(C14&lt;&gt;"",C14,"")</f>
        <v/>
      </c>
      <c r="E19" s="35" t="s">
        <v>25</v>
      </c>
      <c r="F19" s="34" t="str">
        <f>IF(E14&lt;&gt;"",E14,"")</f>
        <v/>
      </c>
      <c r="G19" s="33"/>
      <c r="H19" s="33"/>
      <c r="I19" s="33"/>
      <c r="J19" s="36"/>
      <c r="K19" s="37"/>
      <c r="L19" s="9"/>
      <c r="M19" s="9"/>
      <c r="N19" s="9"/>
      <c r="O19" s="9"/>
      <c r="P19" s="9"/>
      <c r="Q19" s="9"/>
      <c r="R19" s="9"/>
      <c r="S19" s="9"/>
    </row>
    <row r="20" spans="1:19" ht="57" customHeight="1" x14ac:dyDescent="0.35">
      <c r="A20" s="9"/>
      <c r="B20" s="38"/>
      <c r="C20" s="39" t="s">
        <v>29</v>
      </c>
      <c r="D20" s="40" t="s">
        <v>30</v>
      </c>
      <c r="E20" s="39" t="s">
        <v>31</v>
      </c>
      <c r="F20" s="40" t="s">
        <v>32</v>
      </c>
      <c r="G20" s="40" t="s">
        <v>33</v>
      </c>
      <c r="H20" s="41" t="s">
        <v>34</v>
      </c>
      <c r="I20" s="40" t="s">
        <v>35</v>
      </c>
      <c r="J20" s="42" t="s">
        <v>36</v>
      </c>
      <c r="K20" s="43"/>
      <c r="L20" s="9"/>
      <c r="M20" s="9"/>
      <c r="N20" s="9"/>
      <c r="O20" s="9"/>
      <c r="P20" s="9"/>
      <c r="Q20" s="9"/>
      <c r="R20" s="9"/>
      <c r="S20" s="9"/>
    </row>
    <row r="21" spans="1:19" s="52" customFormat="1" ht="18" customHeight="1" thickBot="1" x14ac:dyDescent="0.3">
      <c r="A21" s="44"/>
      <c r="B21" s="45" t="s">
        <v>37</v>
      </c>
      <c r="C21" s="46"/>
      <c r="D21" s="46"/>
      <c r="E21" s="47">
        <f>E30</f>
        <v>0</v>
      </c>
      <c r="F21" s="47">
        <f>F30</f>
        <v>0</v>
      </c>
      <c r="G21" s="48" t="e">
        <f>F21/E21</f>
        <v>#DIV/0!</v>
      </c>
      <c r="H21" s="49" t="e">
        <f>C21/E21/10</f>
        <v>#DIV/0!</v>
      </c>
      <c r="I21" s="49" t="e">
        <f>D21/F21/10</f>
        <v>#DIV/0!</v>
      </c>
      <c r="J21" s="50"/>
      <c r="K21" s="51"/>
      <c r="L21" s="44"/>
      <c r="M21" s="44"/>
      <c r="N21" s="44"/>
      <c r="O21" s="44"/>
      <c r="P21" s="44"/>
      <c r="Q21" s="44"/>
      <c r="R21" s="44"/>
      <c r="S21" s="44"/>
    </row>
    <row r="22" spans="1:19" x14ac:dyDescent="0.35">
      <c r="B22" s="53"/>
      <c r="C22" s="54"/>
      <c r="D22" s="54"/>
      <c r="E22" s="54"/>
      <c r="F22" s="54"/>
      <c r="G22" s="55"/>
      <c r="H22" s="56"/>
      <c r="I22" s="56"/>
      <c r="J22" s="57"/>
      <c r="K22" s="53"/>
    </row>
    <row r="23" spans="1:19" ht="15" customHeight="1" thickBot="1" x14ac:dyDescent="0.4">
      <c r="B23" s="58" t="s">
        <v>38</v>
      </c>
      <c r="C23" s="58"/>
    </row>
    <row r="24" spans="1:19" ht="54" customHeight="1" x14ac:dyDescent="0.35">
      <c r="B24" s="59" t="s">
        <v>39</v>
      </c>
      <c r="C24" s="60" t="s">
        <v>40</v>
      </c>
      <c r="D24" s="61" t="s">
        <v>30</v>
      </c>
      <c r="E24" s="62" t="s">
        <v>31</v>
      </c>
      <c r="F24" s="61" t="s">
        <v>32</v>
      </c>
      <c r="G24" s="191" t="s">
        <v>41</v>
      </c>
      <c r="H24" s="63" t="s">
        <v>34</v>
      </c>
      <c r="I24" s="61" t="s">
        <v>35</v>
      </c>
      <c r="J24" s="64" t="s">
        <v>36</v>
      </c>
      <c r="K24" s="65"/>
      <c r="L24" s="9"/>
      <c r="M24" s="9"/>
      <c r="N24" s="9"/>
      <c r="O24" s="9"/>
      <c r="P24" s="9"/>
      <c r="Q24" s="9"/>
      <c r="R24" s="9"/>
      <c r="S24" s="9"/>
    </row>
    <row r="25" spans="1:19" ht="15" customHeight="1" x14ac:dyDescent="0.35">
      <c r="A25" s="9"/>
      <c r="B25" s="66" t="s">
        <v>42</v>
      </c>
      <c r="C25" s="67"/>
      <c r="D25" s="67"/>
      <c r="E25" s="67"/>
      <c r="F25" s="67"/>
      <c r="G25" s="68" t="e">
        <f>E25/(E25+E27)</f>
        <v>#DIV/0!</v>
      </c>
      <c r="H25" s="69" t="e">
        <f t="shared" ref="H25:I30" si="0">C25/E25/10</f>
        <v>#DIV/0!</v>
      </c>
      <c r="I25" s="69" t="e">
        <f t="shared" si="0"/>
        <v>#DIV/0!</v>
      </c>
      <c r="J25" s="70"/>
      <c r="K25" s="71"/>
      <c r="L25" s="9"/>
      <c r="M25" s="9"/>
      <c r="N25" s="9"/>
      <c r="O25" s="9"/>
      <c r="P25" s="9"/>
      <c r="Q25" s="9"/>
      <c r="R25" s="9"/>
      <c r="S25" s="9"/>
    </row>
    <row r="26" spans="1:19" ht="15" customHeight="1" x14ac:dyDescent="0.35">
      <c r="A26" s="9"/>
      <c r="B26" s="72" t="s">
        <v>43</v>
      </c>
      <c r="C26" s="73"/>
      <c r="D26" s="73"/>
      <c r="E26" s="73"/>
      <c r="F26" s="73"/>
      <c r="G26" s="68" t="e">
        <f>F26/E26</f>
        <v>#DIV/0!</v>
      </c>
      <c r="H26" s="74" t="e">
        <f>C26/E26/10</f>
        <v>#DIV/0!</v>
      </c>
      <c r="I26" s="74" t="e">
        <f>D26/F26/10</f>
        <v>#DIV/0!</v>
      </c>
      <c r="J26" s="70" t="s">
        <v>171</v>
      </c>
      <c r="K26" s="71"/>
      <c r="L26" s="9"/>
      <c r="M26" s="9"/>
      <c r="N26" s="9"/>
      <c r="O26" s="9"/>
      <c r="P26" s="9"/>
      <c r="Q26" s="9"/>
      <c r="R26" s="9"/>
      <c r="S26" s="9"/>
    </row>
    <row r="27" spans="1:19" ht="15" customHeight="1" x14ac:dyDescent="0.35">
      <c r="A27" s="75"/>
      <c r="B27" s="76" t="s">
        <v>44</v>
      </c>
      <c r="C27" s="73"/>
      <c r="D27" s="73"/>
      <c r="E27" s="73"/>
      <c r="F27" s="73"/>
      <c r="G27" s="68" t="e">
        <f>E27/(E25+E27)</f>
        <v>#DIV/0!</v>
      </c>
      <c r="H27" s="69" t="e">
        <f t="shared" si="0"/>
        <v>#DIV/0!</v>
      </c>
      <c r="I27" s="69" t="e">
        <f t="shared" si="0"/>
        <v>#DIV/0!</v>
      </c>
      <c r="J27" s="70"/>
      <c r="K27" s="71"/>
      <c r="L27" s="9"/>
      <c r="M27" s="9"/>
      <c r="N27" s="9"/>
      <c r="O27" s="9"/>
      <c r="P27" s="9"/>
      <c r="Q27" s="9"/>
      <c r="R27" s="9"/>
      <c r="S27" s="9"/>
    </row>
    <row r="28" spans="1:19" ht="15" customHeight="1" x14ac:dyDescent="0.35">
      <c r="A28" s="75"/>
      <c r="B28" s="66" t="s">
        <v>45</v>
      </c>
      <c r="C28" s="73"/>
      <c r="D28" s="73"/>
      <c r="E28" s="73"/>
      <c r="F28" s="73"/>
      <c r="G28" s="68" t="e">
        <f>F28/E28</f>
        <v>#DIV/0!</v>
      </c>
      <c r="H28" s="69" t="e">
        <f>C28/E28/10</f>
        <v>#DIV/0!</v>
      </c>
      <c r="I28" s="69" t="e">
        <f>D28/F28/10</f>
        <v>#DIV/0!</v>
      </c>
      <c r="J28" s="70"/>
      <c r="K28" s="71"/>
      <c r="L28" s="9"/>
      <c r="M28" s="9"/>
      <c r="N28" s="9"/>
      <c r="O28" s="9"/>
      <c r="P28" s="9"/>
      <c r="Q28" s="9"/>
      <c r="R28" s="9"/>
      <c r="S28" s="9"/>
    </row>
    <row r="29" spans="1:19" s="52" customFormat="1" ht="15" customHeight="1" x14ac:dyDescent="0.25">
      <c r="A29" s="77"/>
      <c r="B29" s="78" t="s">
        <v>46</v>
      </c>
      <c r="C29" s="79"/>
      <c r="D29" s="80"/>
      <c r="E29" s="79"/>
      <c r="F29" s="80"/>
      <c r="G29" s="81" t="e">
        <f>E29/(E25+E27)</f>
        <v>#DIV/0!</v>
      </c>
      <c r="H29" s="82" t="e">
        <f t="shared" si="0"/>
        <v>#DIV/0!</v>
      </c>
      <c r="I29" s="82" t="e">
        <f t="shared" si="0"/>
        <v>#DIV/0!</v>
      </c>
      <c r="J29" s="70"/>
      <c r="K29" s="71"/>
      <c r="L29" s="44"/>
      <c r="M29" s="44"/>
      <c r="N29" s="44"/>
      <c r="O29" s="44"/>
      <c r="P29" s="44"/>
      <c r="Q29" s="44"/>
      <c r="R29" s="44"/>
      <c r="S29" s="44"/>
    </row>
    <row r="30" spans="1:19" s="52" customFormat="1" ht="18" customHeight="1" x14ac:dyDescent="0.25">
      <c r="A30" s="83"/>
      <c r="B30" s="84" t="s">
        <v>47</v>
      </c>
      <c r="C30" s="85">
        <f>C25+SUM(C27:C29)</f>
        <v>0</v>
      </c>
      <c r="D30" s="85">
        <f>D25+SUM(D27:D28)</f>
        <v>0</v>
      </c>
      <c r="E30" s="85">
        <f>E25+E27+E29</f>
        <v>0</v>
      </c>
      <c r="F30" s="85">
        <f>F25+F27</f>
        <v>0</v>
      </c>
      <c r="G30" s="81" t="e">
        <f>G25+G27+G29</f>
        <v>#DIV/0!</v>
      </c>
      <c r="H30" s="82" t="e">
        <f t="shared" si="0"/>
        <v>#DIV/0!</v>
      </c>
      <c r="I30" s="82" t="e">
        <f t="shared" si="0"/>
        <v>#DIV/0!</v>
      </c>
      <c r="J30" s="70"/>
      <c r="K30" s="71"/>
      <c r="L30" s="44"/>
      <c r="M30" s="44"/>
      <c r="N30" s="44"/>
      <c r="O30" s="44"/>
      <c r="P30" s="44"/>
      <c r="Q30" s="44"/>
      <c r="R30" s="44"/>
      <c r="S30" s="44"/>
    </row>
    <row r="31" spans="1:19" ht="15" customHeight="1" x14ac:dyDescent="0.35">
      <c r="A31" s="86"/>
      <c r="B31" s="87" t="s">
        <v>48</v>
      </c>
      <c r="C31" s="88"/>
      <c r="D31" s="88"/>
      <c r="E31" s="89"/>
      <c r="F31" s="89"/>
      <c r="G31" s="90"/>
      <c r="H31" s="91" t="e">
        <f>C31/E30/10</f>
        <v>#DIV/0!</v>
      </c>
      <c r="I31" s="91" t="e">
        <f>D31/F30/10</f>
        <v>#DIV/0!</v>
      </c>
      <c r="J31" s="70"/>
      <c r="K31" s="71"/>
      <c r="L31" s="9"/>
      <c r="M31" s="9"/>
      <c r="N31" s="9"/>
      <c r="O31" s="9"/>
      <c r="P31" s="9"/>
      <c r="Q31" s="9"/>
      <c r="R31" s="9"/>
      <c r="S31" s="9"/>
    </row>
    <row r="32" spans="1:19" ht="15" customHeight="1" x14ac:dyDescent="0.35">
      <c r="B32" s="66" t="s">
        <v>49</v>
      </c>
      <c r="C32" s="67"/>
      <c r="D32" s="67"/>
      <c r="E32" s="92"/>
      <c r="F32" s="92"/>
      <c r="G32" s="93"/>
      <c r="H32" s="82" t="e">
        <f>C32/E30/10</f>
        <v>#DIV/0!</v>
      </c>
      <c r="I32" s="82" t="e">
        <f>D32/F30/10</f>
        <v>#DIV/0!</v>
      </c>
      <c r="J32" s="70"/>
      <c r="K32" s="71"/>
      <c r="L32" s="9"/>
      <c r="M32" s="9"/>
      <c r="N32" s="9"/>
      <c r="O32" s="9"/>
      <c r="P32" s="9"/>
      <c r="Q32" s="9"/>
      <c r="R32" s="9"/>
      <c r="S32" s="9"/>
    </row>
    <row r="33" spans="1:19" ht="15" customHeight="1" x14ac:dyDescent="0.35">
      <c r="A33" s="86"/>
      <c r="B33" s="66" t="s">
        <v>50</v>
      </c>
      <c r="C33" s="80"/>
      <c r="D33" s="94"/>
      <c r="E33" s="95"/>
      <c r="F33" s="95"/>
      <c r="G33" s="96"/>
      <c r="H33" s="69" t="e">
        <f>C33/E30/10</f>
        <v>#DIV/0!</v>
      </c>
      <c r="I33" s="69" t="e">
        <f>D33/F30/10</f>
        <v>#DIV/0!</v>
      </c>
      <c r="J33" s="70"/>
      <c r="K33" s="71"/>
      <c r="L33" s="9"/>
      <c r="M33" s="9"/>
      <c r="N33" s="9"/>
      <c r="O33" s="9"/>
      <c r="P33" s="9"/>
      <c r="Q33" s="9"/>
      <c r="R33" s="9"/>
      <c r="S33" s="9"/>
    </row>
    <row r="34" spans="1:19" s="52" customFormat="1" ht="18" customHeight="1" x14ac:dyDescent="0.25">
      <c r="A34" s="44"/>
      <c r="B34" s="84" t="s">
        <v>51</v>
      </c>
      <c r="C34" s="85">
        <f>C30+C31+C32</f>
        <v>0</v>
      </c>
      <c r="D34" s="85">
        <f>D30+D31+D32+D33</f>
        <v>0</v>
      </c>
      <c r="E34" s="85">
        <f>E30</f>
        <v>0</v>
      </c>
      <c r="F34" s="85">
        <f>F30</f>
        <v>0</v>
      </c>
      <c r="G34" s="81" t="e">
        <f>G30</f>
        <v>#DIV/0!</v>
      </c>
      <c r="H34" s="82" t="e">
        <f>C34/E34/10</f>
        <v>#DIV/0!</v>
      </c>
      <c r="I34" s="82" t="e">
        <f>D34/F34/10</f>
        <v>#DIV/0!</v>
      </c>
      <c r="J34" s="70"/>
      <c r="K34" s="71"/>
      <c r="L34" s="44"/>
      <c r="M34" s="44"/>
      <c r="N34" s="44"/>
      <c r="O34" s="44"/>
      <c r="P34" s="44"/>
      <c r="Q34" s="44"/>
      <c r="R34" s="44"/>
      <c r="S34" s="44"/>
    </row>
    <row r="35" spans="1:19" ht="18" customHeight="1" thickBot="1" x14ac:dyDescent="0.4">
      <c r="A35" s="9"/>
      <c r="B35" s="97" t="s">
        <v>52</v>
      </c>
      <c r="C35" s="98"/>
      <c r="D35" s="99"/>
      <c r="E35" s="98"/>
      <c r="F35" s="98"/>
      <c r="G35" s="100"/>
      <c r="H35" s="101"/>
      <c r="I35" s="101"/>
      <c r="J35" s="102"/>
      <c r="K35" s="103"/>
      <c r="L35" s="9"/>
      <c r="M35" s="9"/>
      <c r="N35" s="9"/>
      <c r="O35" s="9"/>
      <c r="P35" s="9"/>
      <c r="Q35" s="9"/>
      <c r="R35" s="9"/>
      <c r="S35" s="9"/>
    </row>
    <row r="36" spans="1:19" ht="18" customHeight="1" thickBot="1" x14ac:dyDescent="0.4">
      <c r="A36" s="9"/>
      <c r="B36" s="97" t="s">
        <v>53</v>
      </c>
      <c r="C36" s="104"/>
      <c r="D36" s="104">
        <f>D35+D34</f>
        <v>0</v>
      </c>
      <c r="E36" s="98"/>
      <c r="F36" s="98"/>
      <c r="G36" s="100"/>
      <c r="H36" s="101"/>
      <c r="I36" s="101"/>
      <c r="J36" s="105"/>
      <c r="K36" s="106"/>
      <c r="L36" s="9"/>
      <c r="M36" s="9"/>
      <c r="N36" s="9"/>
      <c r="O36" s="9"/>
      <c r="P36" s="9"/>
      <c r="Q36" s="9"/>
      <c r="R36" s="9"/>
      <c r="S36" s="9"/>
    </row>
    <row r="37" spans="1:19" ht="8.15" customHeight="1" thickBot="1" x14ac:dyDescent="0.4">
      <c r="B37" s="107"/>
      <c r="C37" s="107"/>
      <c r="E37" s="108"/>
      <c r="F37" s="53"/>
      <c r="G37" s="53"/>
      <c r="H37" s="53"/>
      <c r="I37" s="53"/>
    </row>
    <row r="38" spans="1:19" s="52" customFormat="1" ht="31.5" customHeight="1" thickBot="1" x14ac:dyDescent="0.3">
      <c r="A38" s="44"/>
      <c r="B38" s="109" t="str">
        <f>"Differenze di copertura energia riferite all'esercizio contabile "&amp;C8&amp;" (+ copertura in eccesso)"</f>
        <v>Differenze di copertura energia riferite all'esercizio contabile 2018 (+ copertura in eccesso)</v>
      </c>
      <c r="C38" s="110"/>
      <c r="D38" s="111">
        <f>D21-D36</f>
        <v>0</v>
      </c>
      <c r="E38" s="112" t="str">
        <f>IF(D38=0,"",IF(D38&gt;0,"Questo importo deve essere rimborsato ai clienti finali.","Questo importo può essere addebitato ai clienti finali."))</f>
        <v/>
      </c>
      <c r="F38" s="113"/>
      <c r="G38" s="113"/>
      <c r="H38" s="113"/>
      <c r="I38" s="113"/>
      <c r="J38" s="113"/>
      <c r="K38" s="114"/>
      <c r="L38" s="44"/>
      <c r="M38" s="44"/>
      <c r="N38" s="44"/>
      <c r="O38" s="44"/>
      <c r="P38" s="44"/>
      <c r="Q38" s="44"/>
      <c r="R38" s="44"/>
      <c r="S38" s="44"/>
    </row>
    <row r="39" spans="1:19" x14ac:dyDescent="0.35">
      <c r="A39" s="44"/>
      <c r="B39" s="23"/>
      <c r="C39" s="115"/>
      <c r="D39" s="115"/>
      <c r="E39" s="54"/>
      <c r="F39" s="53"/>
      <c r="G39" s="115"/>
      <c r="H39" s="115"/>
      <c r="I39" s="115"/>
      <c r="J39" s="9"/>
      <c r="K39" s="9"/>
      <c r="L39" s="9"/>
      <c r="M39" s="9"/>
      <c r="N39" s="9"/>
      <c r="O39" s="9"/>
      <c r="P39" s="9"/>
      <c r="Q39" s="9"/>
      <c r="R39" s="9"/>
      <c r="S39" s="9"/>
    </row>
    <row r="40" spans="1:19" x14ac:dyDescent="0.35">
      <c r="A40" s="9"/>
      <c r="B40" s="23"/>
      <c r="C40" s="115"/>
      <c r="D40" s="115"/>
      <c r="E40" s="54"/>
      <c r="F40" s="53"/>
      <c r="G40" s="115"/>
      <c r="H40" s="115"/>
      <c r="I40" s="115"/>
      <c r="J40" s="9"/>
      <c r="K40" s="9"/>
      <c r="L40" s="9"/>
      <c r="M40" s="9"/>
      <c r="N40" s="9"/>
      <c r="O40" s="9"/>
      <c r="P40" s="9"/>
      <c r="Q40" s="9"/>
      <c r="R40" s="9"/>
      <c r="S40" s="9"/>
    </row>
    <row r="41" spans="1:19" ht="15.5" x14ac:dyDescent="0.35">
      <c r="A41" s="9"/>
      <c r="B41" s="12" t="s">
        <v>54</v>
      </c>
      <c r="C41" s="115"/>
      <c r="D41" s="115"/>
      <c r="E41" s="54"/>
      <c r="F41" s="53"/>
      <c r="G41" s="115"/>
      <c r="H41" s="115"/>
      <c r="I41" s="115"/>
      <c r="J41" s="9"/>
      <c r="K41" s="9"/>
      <c r="L41" s="9"/>
      <c r="M41" s="9"/>
      <c r="N41" s="9"/>
      <c r="O41" s="9"/>
      <c r="P41" s="9"/>
      <c r="Q41" s="9"/>
      <c r="R41" s="9"/>
      <c r="S41" s="9"/>
    </row>
    <row r="42" spans="1:19" ht="15" thickBot="1" x14ac:dyDescent="0.4">
      <c r="A42" s="9"/>
      <c r="B42" s="116" t="s">
        <v>55</v>
      </c>
      <c r="C42" s="117" t="s">
        <v>56</v>
      </c>
      <c r="D42" s="117" t="s">
        <v>57</v>
      </c>
      <c r="E42" s="118" t="s">
        <v>36</v>
      </c>
      <c r="F42" s="53"/>
      <c r="G42" s="115"/>
      <c r="H42" s="115"/>
      <c r="I42" s="115"/>
      <c r="J42" s="9"/>
      <c r="K42" s="9"/>
      <c r="L42" s="9"/>
      <c r="M42" s="9"/>
      <c r="N42" s="9"/>
      <c r="O42" s="9"/>
      <c r="P42" s="9"/>
      <c r="Q42" s="9"/>
      <c r="R42" s="9"/>
      <c r="S42" s="9"/>
    </row>
    <row r="43" spans="1:19" s="52" customFormat="1" ht="18" customHeight="1" thickBot="1" x14ac:dyDescent="0.3">
      <c r="A43" s="44"/>
      <c r="B43" s="119" t="s">
        <v>58</v>
      </c>
      <c r="C43" s="120"/>
      <c r="D43" s="121"/>
      <c r="E43" s="122"/>
      <c r="F43" s="123"/>
      <c r="G43" s="123"/>
      <c r="H43" s="123"/>
      <c r="I43" s="123"/>
      <c r="J43" s="123"/>
      <c r="K43" s="124"/>
      <c r="L43" s="44"/>
      <c r="M43" s="44"/>
      <c r="N43" s="44"/>
      <c r="O43" s="44"/>
      <c r="P43" s="44"/>
      <c r="Q43" s="44"/>
      <c r="R43" s="44"/>
      <c r="S43" s="44"/>
    </row>
    <row r="44" spans="1:19" x14ac:dyDescent="0.35">
      <c r="A44" s="9"/>
      <c r="B44" s="23"/>
      <c r="C44" s="115"/>
      <c r="D44" s="115"/>
      <c r="E44" s="54"/>
      <c r="F44" s="53"/>
      <c r="G44" s="115"/>
      <c r="H44" s="115"/>
      <c r="I44" s="115"/>
      <c r="J44" s="9"/>
      <c r="K44" s="9"/>
      <c r="L44" s="9"/>
      <c r="M44" s="9"/>
      <c r="N44" s="9"/>
      <c r="O44" s="9"/>
      <c r="P44" s="9"/>
      <c r="Q44" s="9"/>
      <c r="R44" s="9"/>
      <c r="S44" s="9"/>
    </row>
    <row r="45" spans="1:19" ht="15.5" x14ac:dyDescent="0.35">
      <c r="A45" s="9"/>
      <c r="B45" s="12" t="s">
        <v>59</v>
      </c>
      <c r="C45" s="115"/>
      <c r="D45" s="115"/>
      <c r="E45" s="54"/>
      <c r="F45" s="53"/>
      <c r="G45" s="115"/>
      <c r="H45" s="115"/>
      <c r="I45" s="115"/>
      <c r="J45" s="9"/>
      <c r="K45" s="9"/>
      <c r="L45" s="9"/>
      <c r="M45" s="9"/>
      <c r="N45" s="9"/>
      <c r="O45" s="9"/>
      <c r="P45" s="9"/>
      <c r="Q45" s="9"/>
      <c r="R45" s="9"/>
      <c r="S45" s="9"/>
    </row>
    <row r="46" spans="1:19" ht="15" thickBot="1" x14ac:dyDescent="0.4">
      <c r="A46" s="9"/>
      <c r="B46" s="116" t="s">
        <v>60</v>
      </c>
      <c r="C46" s="117"/>
      <c r="D46" s="117" t="s">
        <v>57</v>
      </c>
      <c r="E46" s="118" t="s">
        <v>36</v>
      </c>
      <c r="F46" s="53"/>
      <c r="G46" s="115"/>
      <c r="H46" s="115"/>
      <c r="I46" s="115"/>
      <c r="J46" s="9"/>
      <c r="K46" s="9"/>
      <c r="L46" s="9"/>
      <c r="M46" s="9"/>
      <c r="N46" s="9"/>
      <c r="O46" s="9"/>
      <c r="P46" s="9"/>
      <c r="Q46" s="9"/>
      <c r="R46" s="9"/>
      <c r="S46" s="9"/>
    </row>
    <row r="47" spans="1:19" s="132" customFormat="1" ht="15" customHeight="1" x14ac:dyDescent="0.25">
      <c r="A47" s="125"/>
      <c r="B47" s="126"/>
      <c r="C47" s="127"/>
      <c r="D47" s="128"/>
      <c r="E47" s="129"/>
      <c r="F47" s="130"/>
      <c r="G47" s="130"/>
      <c r="H47" s="130"/>
      <c r="I47" s="130"/>
      <c r="J47" s="130"/>
      <c r="K47" s="131"/>
      <c r="L47" s="125"/>
      <c r="M47" s="125"/>
      <c r="N47" s="125"/>
      <c r="O47" s="125"/>
      <c r="P47" s="125"/>
      <c r="Q47" s="125"/>
      <c r="R47" s="125"/>
      <c r="S47" s="125"/>
    </row>
    <row r="48" spans="1:19" s="132" customFormat="1" ht="15" customHeight="1" thickBot="1" x14ac:dyDescent="0.3">
      <c r="A48" s="125"/>
      <c r="B48" s="133"/>
      <c r="C48" s="134"/>
      <c r="D48" s="135"/>
      <c r="E48" s="136"/>
      <c r="F48" s="137"/>
      <c r="G48" s="137"/>
      <c r="H48" s="137"/>
      <c r="I48" s="137"/>
      <c r="J48" s="137"/>
      <c r="K48" s="138"/>
      <c r="L48" s="125"/>
      <c r="M48" s="125"/>
      <c r="N48" s="125"/>
      <c r="O48" s="125"/>
      <c r="P48" s="125"/>
      <c r="Q48" s="125"/>
      <c r="R48" s="125"/>
      <c r="S48" s="125"/>
    </row>
    <row r="49" spans="1:19" s="132" customFormat="1" ht="15" customHeight="1" thickBot="1" x14ac:dyDescent="0.3">
      <c r="A49" s="125"/>
      <c r="B49" s="139" t="s">
        <v>61</v>
      </c>
      <c r="C49" s="140"/>
      <c r="D49" s="141">
        <f>SUM(D47:D48)</f>
        <v>0</v>
      </c>
      <c r="E49" s="112" t="str">
        <f>IF(D49=0,"",IF(D49&gt;0,"Questo importo deve essere rimborsato ai clienti finali.","Questo importo può essere addebitato ai clienti finali."))</f>
        <v/>
      </c>
      <c r="F49" s="113"/>
      <c r="G49" s="113"/>
      <c r="H49" s="113"/>
      <c r="I49" s="113"/>
      <c r="J49" s="113"/>
      <c r="K49" s="114"/>
      <c r="L49" s="125"/>
      <c r="M49" s="125"/>
      <c r="N49" s="125"/>
      <c r="O49" s="125"/>
      <c r="P49" s="125"/>
      <c r="Q49" s="125"/>
      <c r="R49" s="125"/>
      <c r="S49" s="125"/>
    </row>
    <row r="50" spans="1:19" s="143" customFormat="1" ht="14" x14ac:dyDescent="0.3">
      <c r="A50" s="142"/>
      <c r="B50" s="23"/>
      <c r="C50" s="115"/>
      <c r="D50" s="115"/>
      <c r="E50" s="54"/>
      <c r="F50" s="53"/>
      <c r="G50" s="115"/>
      <c r="H50" s="115"/>
      <c r="I50" s="115"/>
      <c r="J50" s="142"/>
      <c r="K50" s="142"/>
      <c r="L50" s="142"/>
      <c r="M50" s="142"/>
      <c r="N50" s="142"/>
      <c r="O50" s="142"/>
      <c r="P50" s="142"/>
      <c r="Q50" s="142"/>
      <c r="R50" s="142"/>
      <c r="S50" s="142"/>
    </row>
    <row r="51" spans="1:19" s="143" customFormat="1" thickBot="1" x14ac:dyDescent="0.35">
      <c r="A51" s="142"/>
      <c r="B51" s="144" t="s">
        <v>62</v>
      </c>
      <c r="C51" s="115"/>
      <c r="D51" s="117" t="s">
        <v>57</v>
      </c>
      <c r="E51" s="145"/>
      <c r="F51" s="53"/>
      <c r="G51" s="115"/>
      <c r="H51" s="115"/>
      <c r="I51" s="115"/>
      <c r="J51" s="142"/>
      <c r="K51" s="142"/>
      <c r="L51" s="142"/>
      <c r="M51" s="142"/>
      <c r="N51" s="142"/>
      <c r="O51" s="142"/>
      <c r="P51" s="142"/>
      <c r="Q51" s="142"/>
      <c r="R51" s="142"/>
      <c r="S51" s="142"/>
    </row>
    <row r="52" spans="1:19" s="149" customFormat="1" ht="15" customHeight="1" thickBot="1" x14ac:dyDescent="0.3">
      <c r="A52" s="146"/>
      <c r="B52" s="147" t="s">
        <v>63</v>
      </c>
      <c r="C52" s="148"/>
      <c r="D52" s="141">
        <f>D38+D43+D49</f>
        <v>0</v>
      </c>
      <c r="E52" s="112" t="str">
        <f>IF(D52=0,"",IF(D52&gt;0,"Questo importo deve essere rimborsato ai clienti finali.","Questo importo può essere addebitato ai clienti finali."))</f>
        <v/>
      </c>
      <c r="F52" s="113"/>
      <c r="G52" s="113"/>
      <c r="H52" s="113"/>
      <c r="I52" s="113"/>
      <c r="J52" s="113"/>
      <c r="K52" s="114"/>
      <c r="L52" s="146"/>
      <c r="M52" s="146"/>
      <c r="N52" s="146"/>
      <c r="O52" s="146"/>
      <c r="P52" s="146"/>
      <c r="Q52" s="146"/>
      <c r="R52" s="146"/>
      <c r="S52" s="146"/>
    </row>
    <row r="53" spans="1:19" s="149" customFormat="1" ht="15" customHeight="1" x14ac:dyDescent="0.25">
      <c r="B53" s="150"/>
      <c r="C53" s="150"/>
      <c r="D53" s="151"/>
      <c r="E53" s="152" t="str">
        <f>IF(D52&gt;0,"La copertura in eccesso deve essere presa in considerazione nelle tariffe future, unitamente al tasso d’interesse (WACC) valido.",IF(D52&lt;0,"La vostra azienda ha diritto alla rimunerazione (interesse calcolatorio) dello scoperto. ",""))</f>
        <v/>
      </c>
      <c r="F53" s="152"/>
      <c r="G53" s="152"/>
      <c r="H53" s="152"/>
      <c r="I53" s="152"/>
      <c r="J53" s="152"/>
      <c r="K53" s="152"/>
    </row>
    <row r="54" spans="1:19" s="149" customFormat="1" ht="15" customHeight="1" x14ac:dyDescent="0.25">
      <c r="B54" s="150"/>
      <c r="C54" s="150"/>
      <c r="D54" s="151"/>
      <c r="E54" s="153"/>
      <c r="F54" s="153"/>
      <c r="G54" s="153"/>
      <c r="H54" s="153"/>
      <c r="I54" s="153"/>
      <c r="J54" s="153"/>
      <c r="K54" s="153"/>
    </row>
    <row r="55" spans="1:19" s="149" customFormat="1" ht="15" customHeight="1" thickBot="1" x14ac:dyDescent="0.3">
      <c r="B55" s="150"/>
      <c r="C55" s="154"/>
      <c r="D55" s="155"/>
      <c r="E55" s="156"/>
      <c r="F55" s="157"/>
      <c r="G55" s="157"/>
      <c r="H55" s="157"/>
      <c r="I55" s="157"/>
      <c r="J55" s="157"/>
    </row>
    <row r="56" spans="1:19" s="163" customFormat="1" ht="15" customHeight="1" thickBot="1" x14ac:dyDescent="0.3">
      <c r="A56" s="158"/>
      <c r="B56" s="159" t="str">
        <f>"Tasso d'interesse per l'anno "&amp;C8+2</f>
        <v>Tasso d'interesse per l'anno 2020</v>
      </c>
      <c r="C56" s="140"/>
      <c r="D56" s="160"/>
      <c r="E56" s="161" t="str">
        <f>IF(OR(AND(D52&lt;0,D56&gt;C55),AND(D52&gt;0,D56&lt;C55)),"Il vostro WACC non corrisponde al WACC secondo l'articolo 13 OAEl.","")</f>
        <v/>
      </c>
      <c r="F56" s="162"/>
      <c r="G56" s="162"/>
      <c r="H56" s="162"/>
      <c r="I56" s="162"/>
      <c r="J56" s="162"/>
      <c r="K56" s="158"/>
      <c r="L56" s="158"/>
      <c r="M56" s="158"/>
      <c r="N56" s="158"/>
      <c r="O56" s="158"/>
      <c r="P56" s="158"/>
      <c r="Q56" s="158"/>
      <c r="R56" s="158"/>
      <c r="S56" s="158"/>
    </row>
    <row r="57" spans="1:19" s="149" customFormat="1" ht="15" customHeight="1" x14ac:dyDescent="0.25">
      <c r="B57" s="150"/>
      <c r="C57" s="150"/>
      <c r="D57" s="151"/>
      <c r="E57" s="156" t="str">
        <f>IF(AND(D52&gt;0,D56&lt;C55),"Nel caso di una copertura in eccesso (importo a favore dei clienti), il tasso d'interesse calcolatorio (WACC) ammonta a 3.83% (cfr. Istruzione 2/2019 ElCom).","")</f>
        <v/>
      </c>
      <c r="F57" s="157"/>
      <c r="G57" s="157"/>
      <c r="H57" s="157"/>
      <c r="I57" s="157"/>
      <c r="J57" s="157"/>
    </row>
    <row r="58" spans="1:19" s="149" customFormat="1" ht="15" customHeight="1" x14ac:dyDescent="0.25">
      <c r="B58" s="150"/>
      <c r="C58" s="150"/>
      <c r="D58" s="151"/>
      <c r="E58" s="156"/>
      <c r="F58" s="157"/>
      <c r="G58" s="157"/>
      <c r="H58" s="157"/>
      <c r="I58" s="157"/>
      <c r="J58" s="157"/>
    </row>
    <row r="59" spans="1:19" s="149" customFormat="1" ht="15" customHeight="1" x14ac:dyDescent="0.25">
      <c r="B59" s="150"/>
      <c r="C59" s="150"/>
      <c r="D59" s="151"/>
      <c r="E59" s="156"/>
      <c r="F59" s="157"/>
      <c r="G59" s="157"/>
      <c r="H59" s="157"/>
      <c r="I59" s="157"/>
      <c r="J59" s="157"/>
    </row>
    <row r="60" spans="1:19" s="132" customFormat="1" ht="15" customHeight="1" x14ac:dyDescent="0.25">
      <c r="B60" s="150"/>
      <c r="C60" s="150"/>
      <c r="D60" s="151"/>
      <c r="E60" s="157"/>
      <c r="F60" s="157"/>
      <c r="G60" s="157"/>
      <c r="H60" s="157"/>
      <c r="I60" s="157"/>
      <c r="J60" s="157"/>
    </row>
    <row r="61" spans="1:19" x14ac:dyDescent="0.35">
      <c r="B61" s="53"/>
      <c r="C61" s="53"/>
      <c r="D61" s="53"/>
      <c r="E61" s="53"/>
      <c r="F61" s="53"/>
      <c r="G61" s="53"/>
      <c r="H61" s="53"/>
      <c r="I61" s="53"/>
      <c r="J61" s="53"/>
      <c r="K61" s="53"/>
    </row>
    <row r="62" spans="1:19" ht="16" thickBot="1" x14ac:dyDescent="0.4">
      <c r="A62" s="164"/>
      <c r="B62" s="12" t="s">
        <v>5</v>
      </c>
      <c r="C62" s="117" t="s">
        <v>64</v>
      </c>
      <c r="D62" s="165">
        <v>2</v>
      </c>
      <c r="E62" s="165">
        <v>3</v>
      </c>
      <c r="F62" s="165">
        <v>4</v>
      </c>
      <c r="G62" s="165">
        <v>5</v>
      </c>
      <c r="H62" s="165">
        <v>6</v>
      </c>
      <c r="I62" s="165">
        <v>7</v>
      </c>
      <c r="J62" s="165">
        <v>8</v>
      </c>
      <c r="K62" s="165">
        <v>9</v>
      </c>
    </row>
    <row r="63" spans="1:19" s="171" customFormat="1" ht="30" customHeight="1" x14ac:dyDescent="0.35">
      <c r="A63" s="164"/>
      <c r="B63" s="166"/>
      <c r="C63" s="167" t="s">
        <v>65</v>
      </c>
      <c r="D63" s="168" t="s">
        <v>63</v>
      </c>
      <c r="E63" s="167" t="s">
        <v>66</v>
      </c>
      <c r="F63" s="167" t="s">
        <v>67</v>
      </c>
      <c r="G63" s="167" t="s">
        <v>66</v>
      </c>
      <c r="H63" s="169" t="s">
        <v>68</v>
      </c>
      <c r="I63" s="169" t="s">
        <v>69</v>
      </c>
      <c r="J63" s="169" t="s">
        <v>70</v>
      </c>
      <c r="K63" s="170"/>
    </row>
    <row r="64" spans="1:19" s="171" customFormat="1" ht="14.25" customHeight="1" x14ac:dyDescent="0.35">
      <c r="A64" s="164"/>
      <c r="B64" s="172"/>
      <c r="C64" s="173" t="str">
        <f>"Stato fine esercizio "&amp;C8-1</f>
        <v>Stato fine esercizio 2017</v>
      </c>
      <c r="D64" s="174" t="str">
        <f>""&amp;C8</f>
        <v>2018</v>
      </c>
      <c r="E64" s="173"/>
      <c r="F64" s="173" t="s">
        <v>71</v>
      </c>
      <c r="G64" s="173" t="s">
        <v>72</v>
      </c>
      <c r="H64" s="175" t="str">
        <f>"tarife "&amp; C8+1</f>
        <v>tarife 2019</v>
      </c>
      <c r="I64" s="175"/>
      <c r="J64" s="175" t="str">
        <f>"tariffe "&amp; C8+2</f>
        <v>tariffe 2020</v>
      </c>
      <c r="K64" s="176"/>
    </row>
    <row r="65" spans="1:19" s="171" customFormat="1" ht="14.25" customHeight="1" thickBot="1" x14ac:dyDescent="0.4">
      <c r="A65" s="164"/>
      <c r="B65" s="172"/>
      <c r="C65" s="173" t="s">
        <v>57</v>
      </c>
      <c r="D65" s="174" t="s">
        <v>57</v>
      </c>
      <c r="E65" s="173" t="s">
        <v>57</v>
      </c>
      <c r="F65" s="173" t="s">
        <v>57</v>
      </c>
      <c r="G65" s="173" t="s">
        <v>57</v>
      </c>
      <c r="H65" s="175" t="s">
        <v>57</v>
      </c>
      <c r="I65" s="175" t="s">
        <v>57</v>
      </c>
      <c r="J65" s="175" t="s">
        <v>57</v>
      </c>
      <c r="K65" s="176" t="s">
        <v>36</v>
      </c>
    </row>
    <row r="66" spans="1:19" ht="14.25" customHeight="1" thickBot="1" x14ac:dyDescent="0.4">
      <c r="B66" s="177" t="s">
        <v>5</v>
      </c>
      <c r="C66" s="178"/>
      <c r="D66" s="179">
        <f>D52</f>
        <v>0</v>
      </c>
      <c r="E66" s="180">
        <f>D66+C66</f>
        <v>0</v>
      </c>
      <c r="F66" s="180">
        <f>E66*D56</f>
        <v>0</v>
      </c>
      <c r="G66" s="180">
        <f>F66+E66</f>
        <v>0</v>
      </c>
      <c r="H66" s="181"/>
      <c r="I66" s="182">
        <f>H66+G66</f>
        <v>0</v>
      </c>
      <c r="J66" s="181">
        <f>-I66/3</f>
        <v>0</v>
      </c>
      <c r="K66" s="183"/>
    </row>
    <row r="67" spans="1:19" x14ac:dyDescent="0.35">
      <c r="B67" s="53"/>
      <c r="C67" s="53"/>
      <c r="D67" s="53"/>
      <c r="E67" s="53"/>
      <c r="F67" s="53"/>
      <c r="I67" s="53"/>
    </row>
    <row r="68" spans="1:19" ht="21.75" customHeight="1" x14ac:dyDescent="0.35">
      <c r="A68" s="115"/>
      <c r="B68" s="192" t="str">
        <f>"Il valore computabile per le tariffe "&amp;C8+2&amp;" secondo la colonna 8, va inserito nella cella D27 (Differenze di copertura degli anni precedenti) della scheda 5.2."</f>
        <v>Il valore computabile per le tariffe 2020 secondo la colonna 8, va inserito nella cella D27 (Differenze di copertura degli anni precedenti) della scheda 5.2.</v>
      </c>
      <c r="C68" s="115"/>
      <c r="D68" s="115"/>
      <c r="E68" s="115"/>
      <c r="F68" s="115"/>
      <c r="G68" s="115"/>
      <c r="H68" s="115"/>
      <c r="I68" s="115"/>
      <c r="J68" s="9"/>
      <c r="K68" s="9"/>
      <c r="L68" s="9"/>
      <c r="M68" s="9"/>
      <c r="N68" s="9"/>
      <c r="O68" s="9"/>
      <c r="P68" s="9"/>
      <c r="Q68" s="9"/>
      <c r="R68" s="9"/>
      <c r="S68" s="9"/>
    </row>
    <row r="69" spans="1:19" x14ac:dyDescent="0.35">
      <c r="A69" s="115"/>
      <c r="B69" s="23" t="s">
        <v>36</v>
      </c>
      <c r="C69" s="115"/>
      <c r="D69" s="115"/>
      <c r="E69" s="115"/>
      <c r="F69" s="115"/>
      <c r="G69" s="115"/>
      <c r="H69" s="115"/>
      <c r="I69" s="115"/>
      <c r="J69" s="9"/>
      <c r="K69" s="9"/>
      <c r="L69" s="9"/>
      <c r="M69" s="9"/>
      <c r="N69" s="9"/>
      <c r="O69" s="9"/>
      <c r="P69" s="9"/>
      <c r="Q69" s="9"/>
      <c r="R69" s="9"/>
      <c r="S69" s="9"/>
    </row>
    <row r="70" spans="1:19" x14ac:dyDescent="0.35">
      <c r="A70" s="115"/>
      <c r="B70" s="184"/>
      <c r="C70" s="185"/>
      <c r="D70" s="185"/>
      <c r="E70" s="185"/>
      <c r="F70" s="185"/>
      <c r="G70" s="185"/>
      <c r="H70" s="185"/>
      <c r="I70" s="185"/>
      <c r="J70" s="185"/>
      <c r="K70" s="186"/>
      <c r="L70" s="9"/>
      <c r="M70" s="9"/>
      <c r="N70" s="9"/>
      <c r="O70" s="9"/>
      <c r="P70" s="9"/>
      <c r="Q70" s="9"/>
      <c r="R70" s="9"/>
      <c r="S70" s="9"/>
    </row>
    <row r="71" spans="1:19" x14ac:dyDescent="0.35">
      <c r="A71" s="115"/>
      <c r="B71" s="187"/>
      <c r="C71" s="188"/>
      <c r="D71" s="188"/>
      <c r="E71" s="188"/>
      <c r="F71" s="188"/>
      <c r="G71" s="188"/>
      <c r="H71" s="188"/>
      <c r="I71" s="188"/>
      <c r="J71" s="188"/>
      <c r="K71" s="189"/>
      <c r="L71" s="9"/>
      <c r="M71" s="9"/>
      <c r="N71" s="9"/>
      <c r="O71" s="9"/>
      <c r="P71" s="9"/>
      <c r="Q71" s="9"/>
      <c r="R71" s="9"/>
      <c r="S71" s="9"/>
    </row>
    <row r="72" spans="1:19" x14ac:dyDescent="0.35">
      <c r="A72" s="9"/>
      <c r="B72" s="9"/>
      <c r="C72" s="9"/>
      <c r="D72" s="9"/>
      <c r="E72" s="9"/>
      <c r="F72" s="9"/>
      <c r="G72" s="9"/>
      <c r="H72" s="9"/>
      <c r="I72" s="9"/>
      <c r="J72" s="9"/>
      <c r="K72" s="9"/>
      <c r="L72" s="9"/>
      <c r="M72" s="9"/>
      <c r="N72" s="9"/>
      <c r="O72" s="9"/>
      <c r="P72" s="9"/>
      <c r="Q72" s="9"/>
      <c r="R72" s="9"/>
      <c r="S72" s="9"/>
    </row>
    <row r="73" spans="1:19" x14ac:dyDescent="0.35">
      <c r="A73" s="9"/>
      <c r="B73" s="9"/>
      <c r="C73" s="9"/>
      <c r="D73" s="9"/>
      <c r="E73" s="9"/>
      <c r="F73" s="9"/>
      <c r="G73" s="9"/>
      <c r="H73" s="9"/>
      <c r="I73" s="9"/>
      <c r="J73" s="9"/>
      <c r="K73" s="9"/>
      <c r="L73" s="9"/>
      <c r="M73" s="9"/>
      <c r="N73" s="9"/>
      <c r="O73" s="9"/>
      <c r="P73" s="9"/>
      <c r="Q73" s="9"/>
      <c r="R73" s="9"/>
      <c r="S73" s="9"/>
    </row>
    <row r="74" spans="1:19" x14ac:dyDescent="0.35">
      <c r="A74" s="9"/>
      <c r="B74" s="9"/>
      <c r="C74" s="9"/>
      <c r="D74" s="9"/>
      <c r="E74" s="9"/>
      <c r="F74" s="9"/>
      <c r="G74" s="9"/>
      <c r="H74" s="9"/>
      <c r="I74" s="9"/>
      <c r="J74" s="9"/>
      <c r="K74" s="9"/>
      <c r="L74" s="9"/>
      <c r="M74" s="9"/>
      <c r="N74" s="9"/>
      <c r="O74" s="9"/>
      <c r="P74" s="9"/>
      <c r="Q74" s="9"/>
      <c r="R74" s="9"/>
      <c r="S74" s="9"/>
    </row>
    <row r="75" spans="1:19" x14ac:dyDescent="0.35">
      <c r="A75" s="9"/>
      <c r="B75" s="9"/>
      <c r="C75" s="9"/>
      <c r="D75" s="9"/>
      <c r="E75" s="9"/>
      <c r="F75" s="9"/>
      <c r="G75" s="9"/>
      <c r="H75" s="9"/>
      <c r="I75" s="9"/>
      <c r="J75" s="9"/>
      <c r="K75" s="9"/>
      <c r="L75" s="9"/>
      <c r="M75" s="9"/>
      <c r="N75" s="9"/>
      <c r="O75" s="9"/>
      <c r="P75" s="9"/>
      <c r="Q75" s="9"/>
      <c r="R75" s="9"/>
      <c r="S75" s="9"/>
    </row>
    <row r="76" spans="1:19" x14ac:dyDescent="0.35">
      <c r="A76" s="9"/>
      <c r="B76" s="9"/>
      <c r="C76" s="9"/>
      <c r="D76" s="9"/>
      <c r="E76" s="9"/>
      <c r="F76" s="9"/>
      <c r="G76" s="9"/>
      <c r="H76" s="9"/>
      <c r="I76" s="9"/>
      <c r="J76" s="9"/>
      <c r="K76" s="9"/>
      <c r="L76" s="9"/>
      <c r="M76" s="9"/>
      <c r="N76" s="9"/>
      <c r="O76" s="9"/>
      <c r="P76" s="9"/>
      <c r="Q76" s="9"/>
      <c r="R76" s="9"/>
      <c r="S76" s="9"/>
    </row>
    <row r="77" spans="1:19" x14ac:dyDescent="0.35">
      <c r="A77" s="9"/>
      <c r="B77" s="9"/>
      <c r="C77" s="9"/>
      <c r="D77" s="9"/>
      <c r="E77" s="9"/>
      <c r="F77" s="9"/>
      <c r="G77" s="9"/>
      <c r="H77" s="9"/>
      <c r="I77" s="9"/>
      <c r="J77" s="9"/>
      <c r="K77" s="9"/>
      <c r="L77" s="9"/>
      <c r="M77" s="9"/>
      <c r="N77" s="9"/>
      <c r="O77" s="9"/>
      <c r="P77" s="9"/>
      <c r="Q77" s="9"/>
      <c r="R77" s="9"/>
      <c r="S77" s="9"/>
    </row>
    <row r="78" spans="1:19" x14ac:dyDescent="0.35">
      <c r="A78" s="9"/>
      <c r="B78" s="9"/>
      <c r="C78" s="9"/>
      <c r="D78" s="9"/>
      <c r="E78" s="9"/>
      <c r="F78" s="9"/>
      <c r="G78" s="9"/>
      <c r="H78" s="9"/>
      <c r="I78" s="9"/>
      <c r="J78" s="9"/>
      <c r="K78" s="9"/>
      <c r="L78" s="9"/>
      <c r="M78" s="9"/>
      <c r="N78" s="9"/>
      <c r="O78" s="9"/>
      <c r="P78" s="9"/>
      <c r="Q78" s="9"/>
      <c r="R78" s="9"/>
      <c r="S78" s="9"/>
    </row>
    <row r="79" spans="1:19" x14ac:dyDescent="0.35">
      <c r="A79" s="9"/>
      <c r="B79" s="9"/>
      <c r="C79" s="9"/>
      <c r="D79" s="9"/>
      <c r="E79" s="9"/>
      <c r="F79" s="9"/>
      <c r="G79" s="9"/>
      <c r="H79" s="9"/>
      <c r="I79" s="9"/>
      <c r="J79" s="9"/>
      <c r="K79" s="9"/>
      <c r="L79" s="9"/>
      <c r="M79" s="9"/>
      <c r="N79" s="9"/>
      <c r="O79" s="9"/>
      <c r="P79" s="9"/>
      <c r="Q79" s="9"/>
      <c r="R79" s="9"/>
      <c r="S79" s="9"/>
    </row>
    <row r="80" spans="1:19" x14ac:dyDescent="0.35">
      <c r="A80" s="9"/>
      <c r="B80" s="9"/>
      <c r="C80" s="9"/>
      <c r="D80" s="9"/>
      <c r="E80" s="9"/>
      <c r="F80" s="9"/>
      <c r="G80" s="9"/>
      <c r="H80" s="9"/>
      <c r="I80" s="9"/>
      <c r="J80" s="9"/>
      <c r="K80" s="9"/>
      <c r="L80" s="9"/>
      <c r="M80" s="9"/>
      <c r="N80" s="9"/>
      <c r="O80" s="9"/>
      <c r="P80" s="9"/>
      <c r="Q80" s="9"/>
      <c r="R80" s="9"/>
      <c r="S80" s="9"/>
    </row>
    <row r="81" spans="1:19" x14ac:dyDescent="0.35">
      <c r="A81" s="9"/>
      <c r="B81" s="9"/>
      <c r="C81" s="9"/>
      <c r="D81" s="9"/>
      <c r="E81" s="9"/>
      <c r="F81" s="9"/>
      <c r="G81" s="9"/>
      <c r="H81" s="9"/>
      <c r="I81" s="9"/>
      <c r="J81" s="9"/>
      <c r="K81" s="9"/>
      <c r="L81" s="9"/>
      <c r="M81" s="9"/>
      <c r="N81" s="9"/>
      <c r="O81" s="9"/>
      <c r="P81" s="9"/>
      <c r="Q81" s="9"/>
      <c r="R81" s="9"/>
      <c r="S81" s="9"/>
    </row>
    <row r="82" spans="1:19" x14ac:dyDescent="0.35">
      <c r="A82" s="9"/>
      <c r="B82" s="9"/>
      <c r="C82" s="9"/>
      <c r="D82" s="9"/>
      <c r="E82" s="9"/>
      <c r="F82" s="9"/>
      <c r="G82" s="9"/>
      <c r="H82" s="9"/>
      <c r="I82" s="9"/>
      <c r="J82" s="9"/>
      <c r="K82" s="9"/>
      <c r="L82" s="9"/>
      <c r="M82" s="9"/>
      <c r="N82" s="9"/>
      <c r="O82" s="9"/>
      <c r="P82" s="9"/>
      <c r="Q82" s="9"/>
      <c r="R82" s="9"/>
      <c r="S82" s="9"/>
    </row>
    <row r="83" spans="1:19" x14ac:dyDescent="0.35">
      <c r="A83" s="9"/>
      <c r="B83" s="9"/>
      <c r="C83" s="9"/>
      <c r="D83" s="9"/>
      <c r="E83" s="9"/>
      <c r="F83" s="9"/>
      <c r="G83" s="9"/>
      <c r="H83" s="9"/>
      <c r="I83" s="9"/>
      <c r="J83" s="9"/>
      <c r="K83" s="9"/>
      <c r="L83" s="9"/>
      <c r="M83" s="9"/>
      <c r="N83" s="9"/>
      <c r="O83" s="9"/>
      <c r="P83" s="9"/>
      <c r="Q83" s="9"/>
      <c r="R83" s="9"/>
      <c r="S83" s="9"/>
    </row>
    <row r="84" spans="1:19" x14ac:dyDescent="0.35">
      <c r="A84" s="9"/>
      <c r="B84" s="9"/>
      <c r="C84" s="9"/>
      <c r="D84" s="9"/>
      <c r="E84" s="9"/>
      <c r="F84" s="9"/>
      <c r="G84" s="9"/>
      <c r="H84" s="9"/>
      <c r="I84" s="9"/>
      <c r="J84" s="9"/>
      <c r="K84" s="9"/>
      <c r="L84" s="9"/>
      <c r="M84" s="9"/>
      <c r="N84" s="9"/>
      <c r="O84" s="9"/>
      <c r="P84" s="9"/>
      <c r="Q84" s="9"/>
      <c r="R84" s="9"/>
      <c r="S84" s="9"/>
    </row>
    <row r="85" spans="1:19" x14ac:dyDescent="0.35">
      <c r="A85" s="9"/>
      <c r="B85" s="9"/>
      <c r="C85" s="9"/>
      <c r="D85" s="9"/>
      <c r="E85" s="9"/>
      <c r="F85" s="9"/>
      <c r="G85" s="9"/>
      <c r="H85" s="9"/>
      <c r="I85" s="9"/>
      <c r="J85" s="9"/>
      <c r="K85" s="9"/>
      <c r="L85" s="9"/>
      <c r="M85" s="9"/>
      <c r="N85" s="9"/>
      <c r="O85" s="9"/>
      <c r="P85" s="9"/>
      <c r="Q85" s="9"/>
      <c r="R85" s="9"/>
      <c r="S85" s="9"/>
    </row>
    <row r="86" spans="1:19" x14ac:dyDescent="0.35">
      <c r="A86" s="9"/>
      <c r="B86" s="9"/>
      <c r="C86" s="9"/>
      <c r="D86" s="9"/>
      <c r="E86" s="9"/>
      <c r="F86" s="9"/>
      <c r="G86" s="9"/>
      <c r="H86" s="9"/>
      <c r="I86" s="9"/>
      <c r="J86" s="9"/>
      <c r="K86" s="9"/>
      <c r="L86" s="9"/>
      <c r="M86" s="9"/>
      <c r="N86" s="9"/>
      <c r="O86" s="9"/>
      <c r="P86" s="9"/>
      <c r="Q86" s="9"/>
      <c r="R86" s="9"/>
      <c r="S86" s="9"/>
    </row>
    <row r="87" spans="1:19" x14ac:dyDescent="0.35">
      <c r="A87" s="9"/>
      <c r="B87" s="9"/>
      <c r="C87" s="9"/>
      <c r="D87" s="9"/>
      <c r="E87" s="9"/>
      <c r="F87" s="9"/>
      <c r="G87" s="9"/>
      <c r="H87" s="9"/>
      <c r="I87" s="9"/>
      <c r="J87" s="9"/>
      <c r="K87" s="9"/>
      <c r="L87" s="9"/>
      <c r="M87" s="9"/>
      <c r="N87" s="9"/>
      <c r="O87" s="9"/>
      <c r="P87" s="9"/>
      <c r="Q87" s="9"/>
      <c r="R87" s="9"/>
      <c r="S87" s="9"/>
    </row>
    <row r="88" spans="1:19" x14ac:dyDescent="0.35">
      <c r="A88" s="9"/>
      <c r="B88" s="9"/>
      <c r="C88" s="9"/>
      <c r="D88" s="9"/>
      <c r="E88" s="9"/>
      <c r="F88" s="9"/>
      <c r="G88" s="9"/>
      <c r="H88" s="9"/>
      <c r="I88" s="9"/>
      <c r="J88" s="9"/>
      <c r="K88" s="9"/>
      <c r="L88" s="9"/>
      <c r="M88" s="9"/>
      <c r="N88" s="9"/>
      <c r="O88" s="9"/>
      <c r="P88" s="9"/>
      <c r="Q88" s="9"/>
      <c r="R88" s="9"/>
      <c r="S88" s="9"/>
    </row>
    <row r="89" spans="1:19" x14ac:dyDescent="0.35">
      <c r="A89" s="9"/>
      <c r="B89" s="9"/>
      <c r="C89" s="9"/>
      <c r="D89" s="9"/>
      <c r="E89" s="9"/>
      <c r="F89" s="9"/>
      <c r="G89" s="9"/>
      <c r="H89" s="9"/>
      <c r="I89" s="9"/>
      <c r="J89" s="9"/>
      <c r="K89" s="9"/>
      <c r="L89" s="9"/>
      <c r="M89" s="9"/>
      <c r="N89" s="9"/>
      <c r="O89" s="9"/>
      <c r="P89" s="9"/>
      <c r="Q89" s="9"/>
      <c r="R89" s="9"/>
      <c r="S89" s="9"/>
    </row>
    <row r="90" spans="1:19" x14ac:dyDescent="0.35">
      <c r="A90" s="9"/>
      <c r="B90" s="9"/>
      <c r="C90" s="9"/>
      <c r="D90" s="9"/>
      <c r="E90" s="9"/>
      <c r="F90" s="9"/>
      <c r="G90" s="9"/>
      <c r="H90" s="9"/>
      <c r="I90" s="9"/>
      <c r="J90" s="9"/>
      <c r="K90" s="9"/>
      <c r="L90" s="9"/>
      <c r="M90" s="9"/>
      <c r="N90" s="9"/>
      <c r="O90" s="9"/>
      <c r="P90" s="9"/>
      <c r="Q90" s="9"/>
      <c r="R90" s="9"/>
      <c r="S90" s="9"/>
    </row>
    <row r="91" spans="1:19" x14ac:dyDescent="0.35">
      <c r="A91" s="9"/>
      <c r="B91" s="9"/>
      <c r="C91" s="9"/>
      <c r="D91" s="9"/>
      <c r="E91" s="9"/>
      <c r="F91" s="9"/>
      <c r="G91" s="9"/>
      <c r="H91" s="9"/>
      <c r="I91" s="9"/>
      <c r="J91" s="9"/>
      <c r="K91" s="9"/>
      <c r="L91" s="9"/>
      <c r="M91" s="9"/>
      <c r="N91" s="9"/>
      <c r="O91" s="9"/>
      <c r="P91" s="9"/>
      <c r="Q91" s="9"/>
      <c r="R91" s="9"/>
      <c r="S91" s="9"/>
    </row>
    <row r="92" spans="1:19" x14ac:dyDescent="0.35">
      <c r="A92" s="9"/>
      <c r="B92" s="9"/>
      <c r="C92" s="9"/>
      <c r="D92" s="9"/>
      <c r="E92" s="9"/>
      <c r="F92" s="9"/>
      <c r="G92" s="9"/>
      <c r="H92" s="9"/>
      <c r="I92" s="9"/>
      <c r="J92" s="9"/>
      <c r="K92" s="9"/>
      <c r="L92" s="9"/>
      <c r="M92" s="9"/>
      <c r="N92" s="9"/>
      <c r="O92" s="9"/>
      <c r="P92" s="9"/>
      <c r="Q92" s="9"/>
      <c r="R92" s="9"/>
      <c r="S92" s="9"/>
    </row>
    <row r="93" spans="1:19" x14ac:dyDescent="0.35">
      <c r="A93" s="9"/>
      <c r="B93" s="9"/>
      <c r="C93" s="9"/>
      <c r="D93" s="9"/>
      <c r="E93" s="9"/>
      <c r="F93" s="9"/>
      <c r="G93" s="9"/>
      <c r="H93" s="9"/>
      <c r="I93" s="9"/>
      <c r="J93" s="9"/>
      <c r="K93" s="9"/>
      <c r="L93" s="9"/>
      <c r="M93" s="9"/>
      <c r="N93" s="9"/>
      <c r="O93" s="9"/>
      <c r="P93" s="9"/>
      <c r="Q93" s="9"/>
      <c r="R93" s="9"/>
      <c r="S93" s="9"/>
    </row>
    <row r="94" spans="1:19" x14ac:dyDescent="0.35">
      <c r="A94" s="9"/>
      <c r="B94" s="9"/>
      <c r="C94" s="9"/>
      <c r="D94" s="9"/>
      <c r="E94" s="9"/>
      <c r="F94" s="9"/>
      <c r="G94" s="9"/>
      <c r="H94" s="9"/>
      <c r="I94" s="9"/>
      <c r="J94" s="9"/>
      <c r="K94" s="9"/>
      <c r="L94" s="9"/>
      <c r="M94" s="9"/>
      <c r="N94" s="9"/>
      <c r="O94" s="9"/>
      <c r="P94" s="9"/>
      <c r="Q94" s="9"/>
      <c r="R94" s="9"/>
      <c r="S94" s="9"/>
    </row>
  </sheetData>
  <sheetProtection formatCells="0" formatColumns="0" formatRows="0"/>
  <mergeCells count="34">
    <mergeCell ref="B63:B65"/>
    <mergeCell ref="B70:K71"/>
    <mergeCell ref="B52:C52"/>
    <mergeCell ref="E52:K52"/>
    <mergeCell ref="E53:K53"/>
    <mergeCell ref="E54:K54"/>
    <mergeCell ref="B56:C56"/>
    <mergeCell ref="E56:J56"/>
    <mergeCell ref="E43:K43"/>
    <mergeCell ref="B47:C47"/>
    <mergeCell ref="E47:K47"/>
    <mergeCell ref="B48:C48"/>
    <mergeCell ref="E48:K48"/>
    <mergeCell ref="B49:C49"/>
    <mergeCell ref="E49:K49"/>
    <mergeCell ref="J32:K32"/>
    <mergeCell ref="J33:K33"/>
    <mergeCell ref="J34:K34"/>
    <mergeCell ref="J35:K35"/>
    <mergeCell ref="J36:K36"/>
    <mergeCell ref="B38:C38"/>
    <mergeCell ref="E38:K38"/>
    <mergeCell ref="J26:K26"/>
    <mergeCell ref="J27:K27"/>
    <mergeCell ref="J28:K28"/>
    <mergeCell ref="J29:K29"/>
    <mergeCell ref="J30:K30"/>
    <mergeCell ref="J31:K31"/>
    <mergeCell ref="B19:B20"/>
    <mergeCell ref="J19:K19"/>
    <mergeCell ref="J20:K20"/>
    <mergeCell ref="J21:K21"/>
    <mergeCell ref="J24:K24"/>
    <mergeCell ref="J25:K25"/>
  </mergeCells>
  <conditionalFormatting sqref="G21:I22 G25:G31 H29:H33 G34:G36 H25:I28 I29:I36 I66">
    <cfRule type="cellIs" dxfId="14" priority="1" stopIfTrue="1" operator="notEqual">
      <formula>0</formula>
    </cfRule>
  </conditionalFormatting>
  <conditionalFormatting sqref="G32:G33">
    <cfRule type="cellIs" dxfId="13" priority="2" stopIfTrue="1" operator="notEqual">
      <formula>0</formula>
    </cfRule>
  </conditionalFormatting>
  <conditionalFormatting sqref="B47:C47">
    <cfRule type="expression" dxfId="12" priority="3" stopIfTrue="1">
      <formula>AND($D$47&lt;&gt;"",$D$47&lt;&gt;0)</formula>
    </cfRule>
    <cfRule type="expression" dxfId="11" priority="4" stopIfTrue="1">
      <formula>AND($D$47="",$D$47=0)</formula>
    </cfRule>
  </conditionalFormatting>
  <conditionalFormatting sqref="B48:C48">
    <cfRule type="expression" dxfId="10" priority="5" stopIfTrue="1">
      <formula>AND($D$48&lt;&gt;"",$D$48&lt;&gt;0)</formula>
    </cfRule>
    <cfRule type="expression" dxfId="9" priority="6" stopIfTrue="1">
      <formula>AND($D$48="",$D$48=0)</formula>
    </cfRule>
  </conditionalFormatting>
  <dataValidations count="16">
    <dataValidation allowBlank="1" showInputMessage="1" showErrorMessage="1" error="Immettere un valore." sqref="J66 JF66 TB66 ACX66 AMT66 AWP66 BGL66 BQH66 CAD66 CJZ66 CTV66 DDR66 DNN66 DXJ66 EHF66 ERB66 FAX66 FKT66 FUP66 GEL66 GOH66 GYD66 HHZ66 HRV66 IBR66 ILN66 IVJ66 JFF66 JPB66 JYX66 KIT66 KSP66 LCL66 LMH66 LWD66 MFZ66 MPV66 MZR66 NJN66 NTJ66 ODF66 ONB66 OWX66 PGT66 PQP66 QAL66 QKH66 QUD66 RDZ66 RNV66 RXR66 SHN66 SRJ66 TBF66 TLB66 TUX66 UET66 UOP66 UYL66 VIH66 VSD66 WBZ66 WLV66 WVR66 J65602 JF65602 TB65602 ACX65602 AMT65602 AWP65602 BGL65602 BQH65602 CAD65602 CJZ65602 CTV65602 DDR65602 DNN65602 DXJ65602 EHF65602 ERB65602 FAX65602 FKT65602 FUP65602 GEL65602 GOH65602 GYD65602 HHZ65602 HRV65602 IBR65602 ILN65602 IVJ65602 JFF65602 JPB65602 JYX65602 KIT65602 KSP65602 LCL65602 LMH65602 LWD65602 MFZ65602 MPV65602 MZR65602 NJN65602 NTJ65602 ODF65602 ONB65602 OWX65602 PGT65602 PQP65602 QAL65602 QKH65602 QUD65602 RDZ65602 RNV65602 RXR65602 SHN65602 SRJ65602 TBF65602 TLB65602 TUX65602 UET65602 UOP65602 UYL65602 VIH65602 VSD65602 WBZ65602 WLV65602 WVR65602 J131138 JF131138 TB131138 ACX131138 AMT131138 AWP131138 BGL131138 BQH131138 CAD131138 CJZ131138 CTV131138 DDR131138 DNN131138 DXJ131138 EHF131138 ERB131138 FAX131138 FKT131138 FUP131138 GEL131138 GOH131138 GYD131138 HHZ131138 HRV131138 IBR131138 ILN131138 IVJ131138 JFF131138 JPB131138 JYX131138 KIT131138 KSP131138 LCL131138 LMH131138 LWD131138 MFZ131138 MPV131138 MZR131138 NJN131138 NTJ131138 ODF131138 ONB131138 OWX131138 PGT131138 PQP131138 QAL131138 QKH131138 QUD131138 RDZ131138 RNV131138 RXR131138 SHN131138 SRJ131138 TBF131138 TLB131138 TUX131138 UET131138 UOP131138 UYL131138 VIH131138 VSD131138 WBZ131138 WLV131138 WVR131138 J196674 JF196674 TB196674 ACX196674 AMT196674 AWP196674 BGL196674 BQH196674 CAD196674 CJZ196674 CTV196674 DDR196674 DNN196674 DXJ196674 EHF196674 ERB196674 FAX196674 FKT196674 FUP196674 GEL196674 GOH196674 GYD196674 HHZ196674 HRV196674 IBR196674 ILN196674 IVJ196674 JFF196674 JPB196674 JYX196674 KIT196674 KSP196674 LCL196674 LMH196674 LWD196674 MFZ196674 MPV196674 MZR196674 NJN196674 NTJ196674 ODF196674 ONB196674 OWX196674 PGT196674 PQP196674 QAL196674 QKH196674 QUD196674 RDZ196674 RNV196674 RXR196674 SHN196674 SRJ196674 TBF196674 TLB196674 TUX196674 UET196674 UOP196674 UYL196674 VIH196674 VSD196674 WBZ196674 WLV196674 WVR196674 J262210 JF262210 TB262210 ACX262210 AMT262210 AWP262210 BGL262210 BQH262210 CAD262210 CJZ262210 CTV262210 DDR262210 DNN262210 DXJ262210 EHF262210 ERB262210 FAX262210 FKT262210 FUP262210 GEL262210 GOH262210 GYD262210 HHZ262210 HRV262210 IBR262210 ILN262210 IVJ262210 JFF262210 JPB262210 JYX262210 KIT262210 KSP262210 LCL262210 LMH262210 LWD262210 MFZ262210 MPV262210 MZR262210 NJN262210 NTJ262210 ODF262210 ONB262210 OWX262210 PGT262210 PQP262210 QAL262210 QKH262210 QUD262210 RDZ262210 RNV262210 RXR262210 SHN262210 SRJ262210 TBF262210 TLB262210 TUX262210 UET262210 UOP262210 UYL262210 VIH262210 VSD262210 WBZ262210 WLV262210 WVR262210 J327746 JF327746 TB327746 ACX327746 AMT327746 AWP327746 BGL327746 BQH327746 CAD327746 CJZ327746 CTV327746 DDR327746 DNN327746 DXJ327746 EHF327746 ERB327746 FAX327746 FKT327746 FUP327746 GEL327746 GOH327746 GYD327746 HHZ327746 HRV327746 IBR327746 ILN327746 IVJ327746 JFF327746 JPB327746 JYX327746 KIT327746 KSP327746 LCL327746 LMH327746 LWD327746 MFZ327746 MPV327746 MZR327746 NJN327746 NTJ327746 ODF327746 ONB327746 OWX327746 PGT327746 PQP327746 QAL327746 QKH327746 QUD327746 RDZ327746 RNV327746 RXR327746 SHN327746 SRJ327746 TBF327746 TLB327746 TUX327746 UET327746 UOP327746 UYL327746 VIH327746 VSD327746 WBZ327746 WLV327746 WVR327746 J393282 JF393282 TB393282 ACX393282 AMT393282 AWP393282 BGL393282 BQH393282 CAD393282 CJZ393282 CTV393282 DDR393282 DNN393282 DXJ393282 EHF393282 ERB393282 FAX393282 FKT393282 FUP393282 GEL393282 GOH393282 GYD393282 HHZ393282 HRV393282 IBR393282 ILN393282 IVJ393282 JFF393282 JPB393282 JYX393282 KIT393282 KSP393282 LCL393282 LMH393282 LWD393282 MFZ393282 MPV393282 MZR393282 NJN393282 NTJ393282 ODF393282 ONB393282 OWX393282 PGT393282 PQP393282 QAL393282 QKH393282 QUD393282 RDZ393282 RNV393282 RXR393282 SHN393282 SRJ393282 TBF393282 TLB393282 TUX393282 UET393282 UOP393282 UYL393282 VIH393282 VSD393282 WBZ393282 WLV393282 WVR393282 J458818 JF458818 TB458818 ACX458818 AMT458818 AWP458818 BGL458818 BQH458818 CAD458818 CJZ458818 CTV458818 DDR458818 DNN458818 DXJ458818 EHF458818 ERB458818 FAX458818 FKT458818 FUP458818 GEL458818 GOH458818 GYD458818 HHZ458818 HRV458818 IBR458818 ILN458818 IVJ458818 JFF458818 JPB458818 JYX458818 KIT458818 KSP458818 LCL458818 LMH458818 LWD458818 MFZ458818 MPV458818 MZR458818 NJN458818 NTJ458818 ODF458818 ONB458818 OWX458818 PGT458818 PQP458818 QAL458818 QKH458818 QUD458818 RDZ458818 RNV458818 RXR458818 SHN458818 SRJ458818 TBF458818 TLB458818 TUX458818 UET458818 UOP458818 UYL458818 VIH458818 VSD458818 WBZ458818 WLV458818 WVR458818 J524354 JF524354 TB524354 ACX524354 AMT524354 AWP524354 BGL524354 BQH524354 CAD524354 CJZ524354 CTV524354 DDR524354 DNN524354 DXJ524354 EHF524354 ERB524354 FAX524354 FKT524354 FUP524354 GEL524354 GOH524354 GYD524354 HHZ524354 HRV524354 IBR524354 ILN524354 IVJ524354 JFF524354 JPB524354 JYX524354 KIT524354 KSP524354 LCL524354 LMH524354 LWD524354 MFZ524354 MPV524354 MZR524354 NJN524354 NTJ524354 ODF524354 ONB524354 OWX524354 PGT524354 PQP524354 QAL524354 QKH524354 QUD524354 RDZ524354 RNV524354 RXR524354 SHN524354 SRJ524354 TBF524354 TLB524354 TUX524354 UET524354 UOP524354 UYL524354 VIH524354 VSD524354 WBZ524354 WLV524354 WVR524354 J589890 JF589890 TB589890 ACX589890 AMT589890 AWP589890 BGL589890 BQH589890 CAD589890 CJZ589890 CTV589890 DDR589890 DNN589890 DXJ589890 EHF589890 ERB589890 FAX589890 FKT589890 FUP589890 GEL589890 GOH589890 GYD589890 HHZ589890 HRV589890 IBR589890 ILN589890 IVJ589890 JFF589890 JPB589890 JYX589890 KIT589890 KSP589890 LCL589890 LMH589890 LWD589890 MFZ589890 MPV589890 MZR589890 NJN589890 NTJ589890 ODF589890 ONB589890 OWX589890 PGT589890 PQP589890 QAL589890 QKH589890 QUD589890 RDZ589890 RNV589890 RXR589890 SHN589890 SRJ589890 TBF589890 TLB589890 TUX589890 UET589890 UOP589890 UYL589890 VIH589890 VSD589890 WBZ589890 WLV589890 WVR589890 J655426 JF655426 TB655426 ACX655426 AMT655426 AWP655426 BGL655426 BQH655426 CAD655426 CJZ655426 CTV655426 DDR655426 DNN655426 DXJ655426 EHF655426 ERB655426 FAX655426 FKT655426 FUP655426 GEL655426 GOH655426 GYD655426 HHZ655426 HRV655426 IBR655426 ILN655426 IVJ655426 JFF655426 JPB655426 JYX655426 KIT655426 KSP655426 LCL655426 LMH655426 LWD655426 MFZ655426 MPV655426 MZR655426 NJN655426 NTJ655426 ODF655426 ONB655426 OWX655426 PGT655426 PQP655426 QAL655426 QKH655426 QUD655426 RDZ655426 RNV655426 RXR655426 SHN655426 SRJ655426 TBF655426 TLB655426 TUX655426 UET655426 UOP655426 UYL655426 VIH655426 VSD655426 WBZ655426 WLV655426 WVR655426 J720962 JF720962 TB720962 ACX720962 AMT720962 AWP720962 BGL720962 BQH720962 CAD720962 CJZ720962 CTV720962 DDR720962 DNN720962 DXJ720962 EHF720962 ERB720962 FAX720962 FKT720962 FUP720962 GEL720962 GOH720962 GYD720962 HHZ720962 HRV720962 IBR720962 ILN720962 IVJ720962 JFF720962 JPB720962 JYX720962 KIT720962 KSP720962 LCL720962 LMH720962 LWD720962 MFZ720962 MPV720962 MZR720962 NJN720962 NTJ720962 ODF720962 ONB720962 OWX720962 PGT720962 PQP720962 QAL720962 QKH720962 QUD720962 RDZ720962 RNV720962 RXR720962 SHN720962 SRJ720962 TBF720962 TLB720962 TUX720962 UET720962 UOP720962 UYL720962 VIH720962 VSD720962 WBZ720962 WLV720962 WVR720962 J786498 JF786498 TB786498 ACX786498 AMT786498 AWP786498 BGL786498 BQH786498 CAD786498 CJZ786498 CTV786498 DDR786498 DNN786498 DXJ786498 EHF786498 ERB786498 FAX786498 FKT786498 FUP786498 GEL786498 GOH786498 GYD786498 HHZ786498 HRV786498 IBR786498 ILN786498 IVJ786498 JFF786498 JPB786498 JYX786498 KIT786498 KSP786498 LCL786498 LMH786498 LWD786498 MFZ786498 MPV786498 MZR786498 NJN786498 NTJ786498 ODF786498 ONB786498 OWX786498 PGT786498 PQP786498 QAL786498 QKH786498 QUD786498 RDZ786498 RNV786498 RXR786498 SHN786498 SRJ786498 TBF786498 TLB786498 TUX786498 UET786498 UOP786498 UYL786498 VIH786498 VSD786498 WBZ786498 WLV786498 WVR786498 J852034 JF852034 TB852034 ACX852034 AMT852034 AWP852034 BGL852034 BQH852034 CAD852034 CJZ852034 CTV852034 DDR852034 DNN852034 DXJ852034 EHF852034 ERB852034 FAX852034 FKT852034 FUP852034 GEL852034 GOH852034 GYD852034 HHZ852034 HRV852034 IBR852034 ILN852034 IVJ852034 JFF852034 JPB852034 JYX852034 KIT852034 KSP852034 LCL852034 LMH852034 LWD852034 MFZ852034 MPV852034 MZR852034 NJN852034 NTJ852034 ODF852034 ONB852034 OWX852034 PGT852034 PQP852034 QAL852034 QKH852034 QUD852034 RDZ852034 RNV852034 RXR852034 SHN852034 SRJ852034 TBF852034 TLB852034 TUX852034 UET852034 UOP852034 UYL852034 VIH852034 VSD852034 WBZ852034 WLV852034 WVR852034 J917570 JF917570 TB917570 ACX917570 AMT917570 AWP917570 BGL917570 BQH917570 CAD917570 CJZ917570 CTV917570 DDR917570 DNN917570 DXJ917570 EHF917570 ERB917570 FAX917570 FKT917570 FUP917570 GEL917570 GOH917570 GYD917570 HHZ917570 HRV917570 IBR917570 ILN917570 IVJ917570 JFF917570 JPB917570 JYX917570 KIT917570 KSP917570 LCL917570 LMH917570 LWD917570 MFZ917570 MPV917570 MZR917570 NJN917570 NTJ917570 ODF917570 ONB917570 OWX917570 PGT917570 PQP917570 QAL917570 QKH917570 QUD917570 RDZ917570 RNV917570 RXR917570 SHN917570 SRJ917570 TBF917570 TLB917570 TUX917570 UET917570 UOP917570 UYL917570 VIH917570 VSD917570 WBZ917570 WLV917570 WVR917570 J983106 JF983106 TB983106 ACX983106 AMT983106 AWP983106 BGL983106 BQH983106 CAD983106 CJZ983106 CTV983106 DDR983106 DNN983106 DXJ983106 EHF983106 ERB983106 FAX983106 FKT983106 FUP983106 GEL983106 GOH983106 GYD983106 HHZ983106 HRV983106 IBR983106 ILN983106 IVJ983106 JFF983106 JPB983106 JYX983106 KIT983106 KSP983106 LCL983106 LMH983106 LWD983106 MFZ983106 MPV983106 MZR983106 NJN983106 NTJ983106 ODF983106 ONB983106 OWX983106 PGT983106 PQP983106 QAL983106 QKH983106 QUD983106 RDZ983106 RNV983106 RXR983106 SHN983106 SRJ983106 TBF983106 TLB983106 TUX983106 UET983106 UOP983106 UYL983106 VIH983106 VSD983106 WBZ983106 WLV983106 WVR983106" xr:uid="{6D386133-A986-4612-8C5F-FD139B20B0EF}"/>
    <dataValidation type="decimal" allowBlank="1" showInputMessage="1" showErrorMessage="1" errorTitle="Standard" error="Immettere un valore." prompt="Importo inserito nel calcolo delle tariffe 201X, ma non ancora realmente reso o incassato._x000a_Se rendete del denaro vogliate inserire l'importo con il segno '-'; se invece incassate del denaro inserite l'importo con il segno '+'." sqref="H66 JD66 SZ66 ACV66 AMR66 AWN66 BGJ66 BQF66 CAB66 CJX66 CTT66 DDP66 DNL66 DXH66 EHD66 EQZ66 FAV66 FKR66 FUN66 GEJ66 GOF66 GYB66 HHX66 HRT66 IBP66 ILL66 IVH66 JFD66 JOZ66 JYV66 KIR66 KSN66 LCJ66 LMF66 LWB66 MFX66 MPT66 MZP66 NJL66 NTH66 ODD66 OMZ66 OWV66 PGR66 PQN66 QAJ66 QKF66 QUB66 RDX66 RNT66 RXP66 SHL66 SRH66 TBD66 TKZ66 TUV66 UER66 UON66 UYJ66 VIF66 VSB66 WBX66 WLT66 WVP66 H65602 JD65602 SZ65602 ACV65602 AMR65602 AWN65602 BGJ65602 BQF65602 CAB65602 CJX65602 CTT65602 DDP65602 DNL65602 DXH65602 EHD65602 EQZ65602 FAV65602 FKR65602 FUN65602 GEJ65602 GOF65602 GYB65602 HHX65602 HRT65602 IBP65602 ILL65602 IVH65602 JFD65602 JOZ65602 JYV65602 KIR65602 KSN65602 LCJ65602 LMF65602 LWB65602 MFX65602 MPT65602 MZP65602 NJL65602 NTH65602 ODD65602 OMZ65602 OWV65602 PGR65602 PQN65602 QAJ65602 QKF65602 QUB65602 RDX65602 RNT65602 RXP65602 SHL65602 SRH65602 TBD65602 TKZ65602 TUV65602 UER65602 UON65602 UYJ65602 VIF65602 VSB65602 WBX65602 WLT65602 WVP65602 H131138 JD131138 SZ131138 ACV131138 AMR131138 AWN131138 BGJ131138 BQF131138 CAB131138 CJX131138 CTT131138 DDP131138 DNL131138 DXH131138 EHD131138 EQZ131138 FAV131138 FKR131138 FUN131138 GEJ131138 GOF131138 GYB131138 HHX131138 HRT131138 IBP131138 ILL131138 IVH131138 JFD131138 JOZ131138 JYV131138 KIR131138 KSN131138 LCJ131138 LMF131138 LWB131138 MFX131138 MPT131138 MZP131138 NJL131138 NTH131138 ODD131138 OMZ131138 OWV131138 PGR131138 PQN131138 QAJ131138 QKF131138 QUB131138 RDX131138 RNT131138 RXP131138 SHL131138 SRH131138 TBD131138 TKZ131138 TUV131138 UER131138 UON131138 UYJ131138 VIF131138 VSB131138 WBX131138 WLT131138 WVP131138 H196674 JD196674 SZ196674 ACV196674 AMR196674 AWN196674 BGJ196674 BQF196674 CAB196674 CJX196674 CTT196674 DDP196674 DNL196674 DXH196674 EHD196674 EQZ196674 FAV196674 FKR196674 FUN196674 GEJ196674 GOF196674 GYB196674 HHX196674 HRT196674 IBP196674 ILL196674 IVH196674 JFD196674 JOZ196674 JYV196674 KIR196674 KSN196674 LCJ196674 LMF196674 LWB196674 MFX196674 MPT196674 MZP196674 NJL196674 NTH196674 ODD196674 OMZ196674 OWV196674 PGR196674 PQN196674 QAJ196674 QKF196674 QUB196674 RDX196674 RNT196674 RXP196674 SHL196674 SRH196674 TBD196674 TKZ196674 TUV196674 UER196674 UON196674 UYJ196674 VIF196674 VSB196674 WBX196674 WLT196674 WVP196674 H262210 JD262210 SZ262210 ACV262210 AMR262210 AWN262210 BGJ262210 BQF262210 CAB262210 CJX262210 CTT262210 DDP262210 DNL262210 DXH262210 EHD262210 EQZ262210 FAV262210 FKR262210 FUN262210 GEJ262210 GOF262210 GYB262210 HHX262210 HRT262210 IBP262210 ILL262210 IVH262210 JFD262210 JOZ262210 JYV262210 KIR262210 KSN262210 LCJ262210 LMF262210 LWB262210 MFX262210 MPT262210 MZP262210 NJL262210 NTH262210 ODD262210 OMZ262210 OWV262210 PGR262210 PQN262210 QAJ262210 QKF262210 QUB262210 RDX262210 RNT262210 RXP262210 SHL262210 SRH262210 TBD262210 TKZ262210 TUV262210 UER262210 UON262210 UYJ262210 VIF262210 VSB262210 WBX262210 WLT262210 WVP262210 H327746 JD327746 SZ327746 ACV327746 AMR327746 AWN327746 BGJ327746 BQF327746 CAB327746 CJX327746 CTT327746 DDP327746 DNL327746 DXH327746 EHD327746 EQZ327746 FAV327746 FKR327746 FUN327746 GEJ327746 GOF327746 GYB327746 HHX327746 HRT327746 IBP327746 ILL327746 IVH327746 JFD327746 JOZ327746 JYV327746 KIR327746 KSN327746 LCJ327746 LMF327746 LWB327746 MFX327746 MPT327746 MZP327746 NJL327746 NTH327746 ODD327746 OMZ327746 OWV327746 PGR327746 PQN327746 QAJ327746 QKF327746 QUB327746 RDX327746 RNT327746 RXP327746 SHL327746 SRH327746 TBD327746 TKZ327746 TUV327746 UER327746 UON327746 UYJ327746 VIF327746 VSB327746 WBX327746 WLT327746 WVP327746 H393282 JD393282 SZ393282 ACV393282 AMR393282 AWN393282 BGJ393282 BQF393282 CAB393282 CJX393282 CTT393282 DDP393282 DNL393282 DXH393282 EHD393282 EQZ393282 FAV393282 FKR393282 FUN393282 GEJ393282 GOF393282 GYB393282 HHX393282 HRT393282 IBP393282 ILL393282 IVH393282 JFD393282 JOZ393282 JYV393282 KIR393282 KSN393282 LCJ393282 LMF393282 LWB393282 MFX393282 MPT393282 MZP393282 NJL393282 NTH393282 ODD393282 OMZ393282 OWV393282 PGR393282 PQN393282 QAJ393282 QKF393282 QUB393282 RDX393282 RNT393282 RXP393282 SHL393282 SRH393282 TBD393282 TKZ393282 TUV393282 UER393282 UON393282 UYJ393282 VIF393282 VSB393282 WBX393282 WLT393282 WVP393282 H458818 JD458818 SZ458818 ACV458818 AMR458818 AWN458818 BGJ458818 BQF458818 CAB458818 CJX458818 CTT458818 DDP458818 DNL458818 DXH458818 EHD458818 EQZ458818 FAV458818 FKR458818 FUN458818 GEJ458818 GOF458818 GYB458818 HHX458818 HRT458818 IBP458818 ILL458818 IVH458818 JFD458818 JOZ458818 JYV458818 KIR458818 KSN458818 LCJ458818 LMF458818 LWB458818 MFX458818 MPT458818 MZP458818 NJL458818 NTH458818 ODD458818 OMZ458818 OWV458818 PGR458818 PQN458818 QAJ458818 QKF458818 QUB458818 RDX458818 RNT458818 RXP458818 SHL458818 SRH458818 TBD458818 TKZ458818 TUV458818 UER458818 UON458818 UYJ458818 VIF458818 VSB458818 WBX458818 WLT458818 WVP458818 H524354 JD524354 SZ524354 ACV524354 AMR524354 AWN524354 BGJ524354 BQF524354 CAB524354 CJX524354 CTT524354 DDP524354 DNL524354 DXH524354 EHD524354 EQZ524354 FAV524354 FKR524354 FUN524354 GEJ524354 GOF524354 GYB524354 HHX524354 HRT524354 IBP524354 ILL524354 IVH524354 JFD524354 JOZ524354 JYV524354 KIR524354 KSN524354 LCJ524354 LMF524354 LWB524354 MFX524354 MPT524354 MZP524354 NJL524354 NTH524354 ODD524354 OMZ524354 OWV524354 PGR524354 PQN524354 QAJ524354 QKF524354 QUB524354 RDX524354 RNT524354 RXP524354 SHL524354 SRH524354 TBD524354 TKZ524354 TUV524354 UER524354 UON524354 UYJ524354 VIF524354 VSB524354 WBX524354 WLT524354 WVP524354 H589890 JD589890 SZ589890 ACV589890 AMR589890 AWN589890 BGJ589890 BQF589890 CAB589890 CJX589890 CTT589890 DDP589890 DNL589890 DXH589890 EHD589890 EQZ589890 FAV589890 FKR589890 FUN589890 GEJ589890 GOF589890 GYB589890 HHX589890 HRT589890 IBP589890 ILL589890 IVH589890 JFD589890 JOZ589890 JYV589890 KIR589890 KSN589890 LCJ589890 LMF589890 LWB589890 MFX589890 MPT589890 MZP589890 NJL589890 NTH589890 ODD589890 OMZ589890 OWV589890 PGR589890 PQN589890 QAJ589890 QKF589890 QUB589890 RDX589890 RNT589890 RXP589890 SHL589890 SRH589890 TBD589890 TKZ589890 TUV589890 UER589890 UON589890 UYJ589890 VIF589890 VSB589890 WBX589890 WLT589890 WVP589890 H655426 JD655426 SZ655426 ACV655426 AMR655426 AWN655426 BGJ655426 BQF655426 CAB655426 CJX655426 CTT655426 DDP655426 DNL655426 DXH655426 EHD655426 EQZ655426 FAV655426 FKR655426 FUN655426 GEJ655426 GOF655426 GYB655426 HHX655426 HRT655426 IBP655426 ILL655426 IVH655426 JFD655426 JOZ655426 JYV655426 KIR655426 KSN655426 LCJ655426 LMF655426 LWB655426 MFX655426 MPT655426 MZP655426 NJL655426 NTH655426 ODD655426 OMZ655426 OWV655426 PGR655426 PQN655426 QAJ655426 QKF655426 QUB655426 RDX655426 RNT655426 RXP655426 SHL655426 SRH655426 TBD655426 TKZ655426 TUV655426 UER655426 UON655426 UYJ655426 VIF655426 VSB655426 WBX655426 WLT655426 WVP655426 H720962 JD720962 SZ720962 ACV720962 AMR720962 AWN720962 BGJ720962 BQF720962 CAB720962 CJX720962 CTT720962 DDP720962 DNL720962 DXH720962 EHD720962 EQZ720962 FAV720962 FKR720962 FUN720962 GEJ720962 GOF720962 GYB720962 HHX720962 HRT720962 IBP720962 ILL720962 IVH720962 JFD720962 JOZ720962 JYV720962 KIR720962 KSN720962 LCJ720962 LMF720962 LWB720962 MFX720962 MPT720962 MZP720962 NJL720962 NTH720962 ODD720962 OMZ720962 OWV720962 PGR720962 PQN720962 QAJ720962 QKF720962 QUB720962 RDX720962 RNT720962 RXP720962 SHL720962 SRH720962 TBD720962 TKZ720962 TUV720962 UER720962 UON720962 UYJ720962 VIF720962 VSB720962 WBX720962 WLT720962 WVP720962 H786498 JD786498 SZ786498 ACV786498 AMR786498 AWN786498 BGJ786498 BQF786498 CAB786498 CJX786498 CTT786498 DDP786498 DNL786498 DXH786498 EHD786498 EQZ786498 FAV786498 FKR786498 FUN786498 GEJ786498 GOF786498 GYB786498 HHX786498 HRT786498 IBP786498 ILL786498 IVH786498 JFD786498 JOZ786498 JYV786498 KIR786498 KSN786498 LCJ786498 LMF786498 LWB786498 MFX786498 MPT786498 MZP786498 NJL786498 NTH786498 ODD786498 OMZ786498 OWV786498 PGR786498 PQN786498 QAJ786498 QKF786498 QUB786498 RDX786498 RNT786498 RXP786498 SHL786498 SRH786498 TBD786498 TKZ786498 TUV786498 UER786498 UON786498 UYJ786498 VIF786498 VSB786498 WBX786498 WLT786498 WVP786498 H852034 JD852034 SZ852034 ACV852034 AMR852034 AWN852034 BGJ852034 BQF852034 CAB852034 CJX852034 CTT852034 DDP852034 DNL852034 DXH852034 EHD852034 EQZ852034 FAV852034 FKR852034 FUN852034 GEJ852034 GOF852034 GYB852034 HHX852034 HRT852034 IBP852034 ILL852034 IVH852034 JFD852034 JOZ852034 JYV852034 KIR852034 KSN852034 LCJ852034 LMF852034 LWB852034 MFX852034 MPT852034 MZP852034 NJL852034 NTH852034 ODD852034 OMZ852034 OWV852034 PGR852034 PQN852034 QAJ852034 QKF852034 QUB852034 RDX852034 RNT852034 RXP852034 SHL852034 SRH852034 TBD852034 TKZ852034 TUV852034 UER852034 UON852034 UYJ852034 VIF852034 VSB852034 WBX852034 WLT852034 WVP852034 H917570 JD917570 SZ917570 ACV917570 AMR917570 AWN917570 BGJ917570 BQF917570 CAB917570 CJX917570 CTT917570 DDP917570 DNL917570 DXH917570 EHD917570 EQZ917570 FAV917570 FKR917570 FUN917570 GEJ917570 GOF917570 GYB917570 HHX917570 HRT917570 IBP917570 ILL917570 IVH917570 JFD917570 JOZ917570 JYV917570 KIR917570 KSN917570 LCJ917570 LMF917570 LWB917570 MFX917570 MPT917570 MZP917570 NJL917570 NTH917570 ODD917570 OMZ917570 OWV917570 PGR917570 PQN917570 QAJ917570 QKF917570 QUB917570 RDX917570 RNT917570 RXP917570 SHL917570 SRH917570 TBD917570 TKZ917570 TUV917570 UER917570 UON917570 UYJ917570 VIF917570 VSB917570 WBX917570 WLT917570 WVP917570 H983106 JD983106 SZ983106 ACV983106 AMR983106 AWN983106 BGJ983106 BQF983106 CAB983106 CJX983106 CTT983106 DDP983106 DNL983106 DXH983106 EHD983106 EQZ983106 FAV983106 FKR983106 FUN983106 GEJ983106 GOF983106 GYB983106 HHX983106 HRT983106 IBP983106 ILL983106 IVH983106 JFD983106 JOZ983106 JYV983106 KIR983106 KSN983106 LCJ983106 LMF983106 LWB983106 MFX983106 MPT983106 MZP983106 NJL983106 NTH983106 ODD983106 OMZ983106 OWV983106 PGR983106 PQN983106 QAJ983106 QKF983106 QUB983106 RDX983106 RNT983106 RXP983106 SHL983106 SRH983106 TBD983106 TKZ983106 TUV983106 UER983106 UON983106 UYJ983106 VIF983106 VSB983106 WBX983106 WLT983106 WVP983106" xr:uid="{9FD46172-3EEF-4696-B2A3-3CB5B31D06F8}">
      <formula1>-1000000000000</formula1>
      <formula2>1000000000000</formula2>
    </dataValidation>
    <dataValidation type="date" errorStyle="warning" allowBlank="1" showInputMessage="1" showErrorMessage="1" error="Verificare la data (gg.mm.aaaa)." sqref="C43 IY43 SU43 ACQ43 AMM43 AWI43 BGE43 BQA43 BZW43 CJS43 CTO43 DDK43 DNG43 DXC43 EGY43 EQU43 FAQ43 FKM43 FUI43 GEE43 GOA43 GXW43 HHS43 HRO43 IBK43 ILG43 IVC43 JEY43 JOU43 JYQ43 KIM43 KSI43 LCE43 LMA43 LVW43 MFS43 MPO43 MZK43 NJG43 NTC43 OCY43 OMU43 OWQ43 PGM43 PQI43 QAE43 QKA43 QTW43 RDS43 RNO43 RXK43 SHG43 SRC43 TAY43 TKU43 TUQ43 UEM43 UOI43 UYE43 VIA43 VRW43 WBS43 WLO43 WVK43 C65579 IY65579 SU65579 ACQ65579 AMM65579 AWI65579 BGE65579 BQA65579 BZW65579 CJS65579 CTO65579 DDK65579 DNG65579 DXC65579 EGY65579 EQU65579 FAQ65579 FKM65579 FUI65579 GEE65579 GOA65579 GXW65579 HHS65579 HRO65579 IBK65579 ILG65579 IVC65579 JEY65579 JOU65579 JYQ65579 KIM65579 KSI65579 LCE65579 LMA65579 LVW65579 MFS65579 MPO65579 MZK65579 NJG65579 NTC65579 OCY65579 OMU65579 OWQ65579 PGM65579 PQI65579 QAE65579 QKA65579 QTW65579 RDS65579 RNO65579 RXK65579 SHG65579 SRC65579 TAY65579 TKU65579 TUQ65579 UEM65579 UOI65579 UYE65579 VIA65579 VRW65579 WBS65579 WLO65579 WVK65579 C131115 IY131115 SU131115 ACQ131115 AMM131115 AWI131115 BGE131115 BQA131115 BZW131115 CJS131115 CTO131115 DDK131115 DNG131115 DXC131115 EGY131115 EQU131115 FAQ131115 FKM131115 FUI131115 GEE131115 GOA131115 GXW131115 HHS131115 HRO131115 IBK131115 ILG131115 IVC131115 JEY131115 JOU131115 JYQ131115 KIM131115 KSI131115 LCE131115 LMA131115 LVW131115 MFS131115 MPO131115 MZK131115 NJG131115 NTC131115 OCY131115 OMU131115 OWQ131115 PGM131115 PQI131115 QAE131115 QKA131115 QTW131115 RDS131115 RNO131115 RXK131115 SHG131115 SRC131115 TAY131115 TKU131115 TUQ131115 UEM131115 UOI131115 UYE131115 VIA131115 VRW131115 WBS131115 WLO131115 WVK131115 C196651 IY196651 SU196651 ACQ196651 AMM196651 AWI196651 BGE196651 BQA196651 BZW196651 CJS196651 CTO196651 DDK196651 DNG196651 DXC196651 EGY196651 EQU196651 FAQ196651 FKM196651 FUI196651 GEE196651 GOA196651 GXW196651 HHS196651 HRO196651 IBK196651 ILG196651 IVC196651 JEY196651 JOU196651 JYQ196651 KIM196651 KSI196651 LCE196651 LMA196651 LVW196651 MFS196651 MPO196651 MZK196651 NJG196651 NTC196651 OCY196651 OMU196651 OWQ196651 PGM196651 PQI196651 QAE196651 QKA196651 QTW196651 RDS196651 RNO196651 RXK196651 SHG196651 SRC196651 TAY196651 TKU196651 TUQ196651 UEM196651 UOI196651 UYE196651 VIA196651 VRW196651 WBS196651 WLO196651 WVK196651 C262187 IY262187 SU262187 ACQ262187 AMM262187 AWI262187 BGE262187 BQA262187 BZW262187 CJS262187 CTO262187 DDK262187 DNG262187 DXC262187 EGY262187 EQU262187 FAQ262187 FKM262187 FUI262187 GEE262187 GOA262187 GXW262187 HHS262187 HRO262187 IBK262187 ILG262187 IVC262187 JEY262187 JOU262187 JYQ262187 KIM262187 KSI262187 LCE262187 LMA262187 LVW262187 MFS262187 MPO262187 MZK262187 NJG262187 NTC262187 OCY262187 OMU262187 OWQ262187 PGM262187 PQI262187 QAE262187 QKA262187 QTW262187 RDS262187 RNO262187 RXK262187 SHG262187 SRC262187 TAY262187 TKU262187 TUQ262187 UEM262187 UOI262187 UYE262187 VIA262187 VRW262187 WBS262187 WLO262187 WVK262187 C327723 IY327723 SU327723 ACQ327723 AMM327723 AWI327723 BGE327723 BQA327723 BZW327723 CJS327723 CTO327723 DDK327723 DNG327723 DXC327723 EGY327723 EQU327723 FAQ327723 FKM327723 FUI327723 GEE327723 GOA327723 GXW327723 HHS327723 HRO327723 IBK327723 ILG327723 IVC327723 JEY327723 JOU327723 JYQ327723 KIM327723 KSI327723 LCE327723 LMA327723 LVW327723 MFS327723 MPO327723 MZK327723 NJG327723 NTC327723 OCY327723 OMU327723 OWQ327723 PGM327723 PQI327723 QAE327723 QKA327723 QTW327723 RDS327723 RNO327723 RXK327723 SHG327723 SRC327723 TAY327723 TKU327723 TUQ327723 UEM327723 UOI327723 UYE327723 VIA327723 VRW327723 WBS327723 WLO327723 WVK327723 C393259 IY393259 SU393259 ACQ393259 AMM393259 AWI393259 BGE393259 BQA393259 BZW393259 CJS393259 CTO393259 DDK393259 DNG393259 DXC393259 EGY393259 EQU393259 FAQ393259 FKM393259 FUI393259 GEE393259 GOA393259 GXW393259 HHS393259 HRO393259 IBK393259 ILG393259 IVC393259 JEY393259 JOU393259 JYQ393259 KIM393259 KSI393259 LCE393259 LMA393259 LVW393259 MFS393259 MPO393259 MZK393259 NJG393259 NTC393259 OCY393259 OMU393259 OWQ393259 PGM393259 PQI393259 QAE393259 QKA393259 QTW393259 RDS393259 RNO393259 RXK393259 SHG393259 SRC393259 TAY393259 TKU393259 TUQ393259 UEM393259 UOI393259 UYE393259 VIA393259 VRW393259 WBS393259 WLO393259 WVK393259 C458795 IY458795 SU458795 ACQ458795 AMM458795 AWI458795 BGE458795 BQA458795 BZW458795 CJS458795 CTO458795 DDK458795 DNG458795 DXC458795 EGY458795 EQU458795 FAQ458795 FKM458795 FUI458795 GEE458795 GOA458795 GXW458795 HHS458795 HRO458795 IBK458795 ILG458795 IVC458795 JEY458795 JOU458795 JYQ458795 KIM458795 KSI458795 LCE458795 LMA458795 LVW458795 MFS458795 MPO458795 MZK458795 NJG458795 NTC458795 OCY458795 OMU458795 OWQ458795 PGM458795 PQI458795 QAE458795 QKA458795 QTW458795 RDS458795 RNO458795 RXK458795 SHG458795 SRC458795 TAY458795 TKU458795 TUQ458795 UEM458795 UOI458795 UYE458795 VIA458795 VRW458795 WBS458795 WLO458795 WVK458795 C524331 IY524331 SU524331 ACQ524331 AMM524331 AWI524331 BGE524331 BQA524331 BZW524331 CJS524331 CTO524331 DDK524331 DNG524331 DXC524331 EGY524331 EQU524331 FAQ524331 FKM524331 FUI524331 GEE524331 GOA524331 GXW524331 HHS524331 HRO524331 IBK524331 ILG524331 IVC524331 JEY524331 JOU524331 JYQ524331 KIM524331 KSI524331 LCE524331 LMA524331 LVW524331 MFS524331 MPO524331 MZK524331 NJG524331 NTC524331 OCY524331 OMU524331 OWQ524331 PGM524331 PQI524331 QAE524331 QKA524331 QTW524331 RDS524331 RNO524331 RXK524331 SHG524331 SRC524331 TAY524331 TKU524331 TUQ524331 UEM524331 UOI524331 UYE524331 VIA524331 VRW524331 WBS524331 WLO524331 WVK524331 C589867 IY589867 SU589867 ACQ589867 AMM589867 AWI589867 BGE589867 BQA589867 BZW589867 CJS589867 CTO589867 DDK589867 DNG589867 DXC589867 EGY589867 EQU589867 FAQ589867 FKM589867 FUI589867 GEE589867 GOA589867 GXW589867 HHS589867 HRO589867 IBK589867 ILG589867 IVC589867 JEY589867 JOU589867 JYQ589867 KIM589867 KSI589867 LCE589867 LMA589867 LVW589867 MFS589867 MPO589867 MZK589867 NJG589867 NTC589867 OCY589867 OMU589867 OWQ589867 PGM589867 PQI589867 QAE589867 QKA589867 QTW589867 RDS589867 RNO589867 RXK589867 SHG589867 SRC589867 TAY589867 TKU589867 TUQ589867 UEM589867 UOI589867 UYE589867 VIA589867 VRW589867 WBS589867 WLO589867 WVK589867 C655403 IY655403 SU655403 ACQ655403 AMM655403 AWI655403 BGE655403 BQA655403 BZW655403 CJS655403 CTO655403 DDK655403 DNG655403 DXC655403 EGY655403 EQU655403 FAQ655403 FKM655403 FUI655403 GEE655403 GOA655403 GXW655403 HHS655403 HRO655403 IBK655403 ILG655403 IVC655403 JEY655403 JOU655403 JYQ655403 KIM655403 KSI655403 LCE655403 LMA655403 LVW655403 MFS655403 MPO655403 MZK655403 NJG655403 NTC655403 OCY655403 OMU655403 OWQ655403 PGM655403 PQI655403 QAE655403 QKA655403 QTW655403 RDS655403 RNO655403 RXK655403 SHG655403 SRC655403 TAY655403 TKU655403 TUQ655403 UEM655403 UOI655403 UYE655403 VIA655403 VRW655403 WBS655403 WLO655403 WVK655403 C720939 IY720939 SU720939 ACQ720939 AMM720939 AWI720939 BGE720939 BQA720939 BZW720939 CJS720939 CTO720939 DDK720939 DNG720939 DXC720939 EGY720939 EQU720939 FAQ720939 FKM720939 FUI720939 GEE720939 GOA720939 GXW720939 HHS720939 HRO720939 IBK720939 ILG720939 IVC720939 JEY720939 JOU720939 JYQ720939 KIM720939 KSI720939 LCE720939 LMA720939 LVW720939 MFS720939 MPO720939 MZK720939 NJG720939 NTC720939 OCY720939 OMU720939 OWQ720939 PGM720939 PQI720939 QAE720939 QKA720939 QTW720939 RDS720939 RNO720939 RXK720939 SHG720939 SRC720939 TAY720939 TKU720939 TUQ720939 UEM720939 UOI720939 UYE720939 VIA720939 VRW720939 WBS720939 WLO720939 WVK720939 C786475 IY786475 SU786475 ACQ786475 AMM786475 AWI786475 BGE786475 BQA786475 BZW786475 CJS786475 CTO786475 DDK786475 DNG786475 DXC786475 EGY786475 EQU786475 FAQ786475 FKM786475 FUI786475 GEE786475 GOA786475 GXW786475 HHS786475 HRO786475 IBK786475 ILG786475 IVC786475 JEY786475 JOU786475 JYQ786475 KIM786475 KSI786475 LCE786475 LMA786475 LVW786475 MFS786475 MPO786475 MZK786475 NJG786475 NTC786475 OCY786475 OMU786475 OWQ786475 PGM786475 PQI786475 QAE786475 QKA786475 QTW786475 RDS786475 RNO786475 RXK786475 SHG786475 SRC786475 TAY786475 TKU786475 TUQ786475 UEM786475 UOI786475 UYE786475 VIA786475 VRW786475 WBS786475 WLO786475 WVK786475 C852011 IY852011 SU852011 ACQ852011 AMM852011 AWI852011 BGE852011 BQA852011 BZW852011 CJS852011 CTO852011 DDK852011 DNG852011 DXC852011 EGY852011 EQU852011 FAQ852011 FKM852011 FUI852011 GEE852011 GOA852011 GXW852011 HHS852011 HRO852011 IBK852011 ILG852011 IVC852011 JEY852011 JOU852011 JYQ852011 KIM852011 KSI852011 LCE852011 LMA852011 LVW852011 MFS852011 MPO852011 MZK852011 NJG852011 NTC852011 OCY852011 OMU852011 OWQ852011 PGM852011 PQI852011 QAE852011 QKA852011 QTW852011 RDS852011 RNO852011 RXK852011 SHG852011 SRC852011 TAY852011 TKU852011 TUQ852011 UEM852011 UOI852011 UYE852011 VIA852011 VRW852011 WBS852011 WLO852011 WVK852011 C917547 IY917547 SU917547 ACQ917547 AMM917547 AWI917547 BGE917547 BQA917547 BZW917547 CJS917547 CTO917547 DDK917547 DNG917547 DXC917547 EGY917547 EQU917547 FAQ917547 FKM917547 FUI917547 GEE917547 GOA917547 GXW917547 HHS917547 HRO917547 IBK917547 ILG917547 IVC917547 JEY917547 JOU917547 JYQ917547 KIM917547 KSI917547 LCE917547 LMA917547 LVW917547 MFS917547 MPO917547 MZK917547 NJG917547 NTC917547 OCY917547 OMU917547 OWQ917547 PGM917547 PQI917547 QAE917547 QKA917547 QTW917547 RDS917547 RNO917547 RXK917547 SHG917547 SRC917547 TAY917547 TKU917547 TUQ917547 UEM917547 UOI917547 UYE917547 VIA917547 VRW917547 WBS917547 WLO917547 WVK917547 C983083 IY983083 SU983083 ACQ983083 AMM983083 AWI983083 BGE983083 BQA983083 BZW983083 CJS983083 CTO983083 DDK983083 DNG983083 DXC983083 EGY983083 EQU983083 FAQ983083 FKM983083 FUI983083 GEE983083 GOA983083 GXW983083 HHS983083 HRO983083 IBK983083 ILG983083 IVC983083 JEY983083 JOU983083 JYQ983083 KIM983083 KSI983083 LCE983083 LMA983083 LVW983083 MFS983083 MPO983083 MZK983083 NJG983083 NTC983083 OCY983083 OMU983083 OWQ983083 PGM983083 PQI983083 QAE983083 QKA983083 QTW983083 RDS983083 RNO983083 RXK983083 SHG983083 SRC983083 TAY983083 TKU983083 TUQ983083 UEM983083 UOI983083 UYE983083 VIA983083 VRW983083 WBS983083 WLO983083 WVK983083" xr:uid="{6EAB313C-50C3-45D7-BBFB-4C0AE02334DA}">
      <formula1>1</formula1>
      <formula2>55153</formula2>
    </dataValidation>
    <dataValidation type="decimal" allowBlank="1" showInputMessage="1" showErrorMessage="1" errorTitle="Standard" error="Immettere un valore numerico." prompt="Importo colonna 7 (cella I58) scheda 5.1 ‘Differenze di copertura energia’ contabilità analitica T2019." sqref="C66 IY66 SU66 ACQ66 AMM66 AWI66 BGE66 BQA66 BZW66 CJS66 CTO66 DDK66 DNG66 DXC66 EGY66 EQU66 FAQ66 FKM66 FUI66 GEE66 GOA66 GXW66 HHS66 HRO66 IBK66 ILG66 IVC66 JEY66 JOU66 JYQ66 KIM66 KSI66 LCE66 LMA66 LVW66 MFS66 MPO66 MZK66 NJG66 NTC66 OCY66 OMU66 OWQ66 PGM66 PQI66 QAE66 QKA66 QTW66 RDS66 RNO66 RXK66 SHG66 SRC66 TAY66 TKU66 TUQ66 UEM66 UOI66 UYE66 VIA66 VRW66 WBS66 WLO66 WVK66 C65602 IY65602 SU65602 ACQ65602 AMM65602 AWI65602 BGE65602 BQA65602 BZW65602 CJS65602 CTO65602 DDK65602 DNG65602 DXC65602 EGY65602 EQU65602 FAQ65602 FKM65602 FUI65602 GEE65602 GOA65602 GXW65602 HHS65602 HRO65602 IBK65602 ILG65602 IVC65602 JEY65602 JOU65602 JYQ65602 KIM65602 KSI65602 LCE65602 LMA65602 LVW65602 MFS65602 MPO65602 MZK65602 NJG65602 NTC65602 OCY65602 OMU65602 OWQ65602 PGM65602 PQI65602 QAE65602 QKA65602 QTW65602 RDS65602 RNO65602 RXK65602 SHG65602 SRC65602 TAY65602 TKU65602 TUQ65602 UEM65602 UOI65602 UYE65602 VIA65602 VRW65602 WBS65602 WLO65602 WVK65602 C131138 IY131138 SU131138 ACQ131138 AMM131138 AWI131138 BGE131138 BQA131138 BZW131138 CJS131138 CTO131138 DDK131138 DNG131138 DXC131138 EGY131138 EQU131138 FAQ131138 FKM131138 FUI131138 GEE131138 GOA131138 GXW131138 HHS131138 HRO131138 IBK131138 ILG131138 IVC131138 JEY131138 JOU131138 JYQ131138 KIM131138 KSI131138 LCE131138 LMA131138 LVW131138 MFS131138 MPO131138 MZK131138 NJG131138 NTC131138 OCY131138 OMU131138 OWQ131138 PGM131138 PQI131138 QAE131138 QKA131138 QTW131138 RDS131138 RNO131138 RXK131138 SHG131138 SRC131138 TAY131138 TKU131138 TUQ131138 UEM131138 UOI131138 UYE131138 VIA131138 VRW131138 WBS131138 WLO131138 WVK131138 C196674 IY196674 SU196674 ACQ196674 AMM196674 AWI196674 BGE196674 BQA196674 BZW196674 CJS196674 CTO196674 DDK196674 DNG196674 DXC196674 EGY196674 EQU196674 FAQ196674 FKM196674 FUI196674 GEE196674 GOA196674 GXW196674 HHS196674 HRO196674 IBK196674 ILG196674 IVC196674 JEY196674 JOU196674 JYQ196674 KIM196674 KSI196674 LCE196674 LMA196674 LVW196674 MFS196674 MPO196674 MZK196674 NJG196674 NTC196674 OCY196674 OMU196674 OWQ196674 PGM196674 PQI196674 QAE196674 QKA196674 QTW196674 RDS196674 RNO196674 RXK196674 SHG196674 SRC196674 TAY196674 TKU196674 TUQ196674 UEM196674 UOI196674 UYE196674 VIA196674 VRW196674 WBS196674 WLO196674 WVK196674 C262210 IY262210 SU262210 ACQ262210 AMM262210 AWI262210 BGE262210 BQA262210 BZW262210 CJS262210 CTO262210 DDK262210 DNG262210 DXC262210 EGY262210 EQU262210 FAQ262210 FKM262210 FUI262210 GEE262210 GOA262210 GXW262210 HHS262210 HRO262210 IBK262210 ILG262210 IVC262210 JEY262210 JOU262210 JYQ262210 KIM262210 KSI262210 LCE262210 LMA262210 LVW262210 MFS262210 MPO262210 MZK262210 NJG262210 NTC262210 OCY262210 OMU262210 OWQ262210 PGM262210 PQI262210 QAE262210 QKA262210 QTW262210 RDS262210 RNO262210 RXK262210 SHG262210 SRC262210 TAY262210 TKU262210 TUQ262210 UEM262210 UOI262210 UYE262210 VIA262210 VRW262210 WBS262210 WLO262210 WVK262210 C327746 IY327746 SU327746 ACQ327746 AMM327746 AWI327746 BGE327746 BQA327746 BZW327746 CJS327746 CTO327746 DDK327746 DNG327746 DXC327746 EGY327746 EQU327746 FAQ327746 FKM327746 FUI327746 GEE327746 GOA327746 GXW327746 HHS327746 HRO327746 IBK327746 ILG327746 IVC327746 JEY327746 JOU327746 JYQ327746 KIM327746 KSI327746 LCE327746 LMA327746 LVW327746 MFS327746 MPO327746 MZK327746 NJG327746 NTC327746 OCY327746 OMU327746 OWQ327746 PGM327746 PQI327746 QAE327746 QKA327746 QTW327746 RDS327746 RNO327746 RXK327746 SHG327746 SRC327746 TAY327746 TKU327746 TUQ327746 UEM327746 UOI327746 UYE327746 VIA327746 VRW327746 WBS327746 WLO327746 WVK327746 C393282 IY393282 SU393282 ACQ393282 AMM393282 AWI393282 BGE393282 BQA393282 BZW393282 CJS393282 CTO393282 DDK393282 DNG393282 DXC393282 EGY393282 EQU393282 FAQ393282 FKM393282 FUI393282 GEE393282 GOA393282 GXW393282 HHS393282 HRO393282 IBK393282 ILG393282 IVC393282 JEY393282 JOU393282 JYQ393282 KIM393282 KSI393282 LCE393282 LMA393282 LVW393282 MFS393282 MPO393282 MZK393282 NJG393282 NTC393282 OCY393282 OMU393282 OWQ393282 PGM393282 PQI393282 QAE393282 QKA393282 QTW393282 RDS393282 RNO393282 RXK393282 SHG393282 SRC393282 TAY393282 TKU393282 TUQ393282 UEM393282 UOI393282 UYE393282 VIA393282 VRW393282 WBS393282 WLO393282 WVK393282 C458818 IY458818 SU458818 ACQ458818 AMM458818 AWI458818 BGE458818 BQA458818 BZW458818 CJS458818 CTO458818 DDK458818 DNG458818 DXC458818 EGY458818 EQU458818 FAQ458818 FKM458818 FUI458818 GEE458818 GOA458818 GXW458818 HHS458818 HRO458818 IBK458818 ILG458818 IVC458818 JEY458818 JOU458818 JYQ458818 KIM458818 KSI458818 LCE458818 LMA458818 LVW458818 MFS458818 MPO458818 MZK458818 NJG458818 NTC458818 OCY458818 OMU458818 OWQ458818 PGM458818 PQI458818 QAE458818 QKA458818 QTW458818 RDS458818 RNO458818 RXK458818 SHG458818 SRC458818 TAY458818 TKU458818 TUQ458818 UEM458818 UOI458818 UYE458818 VIA458818 VRW458818 WBS458818 WLO458818 WVK458818 C524354 IY524354 SU524354 ACQ524354 AMM524354 AWI524354 BGE524354 BQA524354 BZW524354 CJS524354 CTO524354 DDK524354 DNG524354 DXC524354 EGY524354 EQU524354 FAQ524354 FKM524354 FUI524354 GEE524354 GOA524354 GXW524354 HHS524354 HRO524354 IBK524354 ILG524354 IVC524354 JEY524354 JOU524354 JYQ524354 KIM524354 KSI524354 LCE524354 LMA524354 LVW524354 MFS524354 MPO524354 MZK524354 NJG524354 NTC524354 OCY524354 OMU524354 OWQ524354 PGM524354 PQI524354 QAE524354 QKA524354 QTW524354 RDS524354 RNO524354 RXK524354 SHG524354 SRC524354 TAY524354 TKU524354 TUQ524354 UEM524354 UOI524354 UYE524354 VIA524354 VRW524354 WBS524354 WLO524354 WVK524354 C589890 IY589890 SU589890 ACQ589890 AMM589890 AWI589890 BGE589890 BQA589890 BZW589890 CJS589890 CTO589890 DDK589890 DNG589890 DXC589890 EGY589890 EQU589890 FAQ589890 FKM589890 FUI589890 GEE589890 GOA589890 GXW589890 HHS589890 HRO589890 IBK589890 ILG589890 IVC589890 JEY589890 JOU589890 JYQ589890 KIM589890 KSI589890 LCE589890 LMA589890 LVW589890 MFS589890 MPO589890 MZK589890 NJG589890 NTC589890 OCY589890 OMU589890 OWQ589890 PGM589890 PQI589890 QAE589890 QKA589890 QTW589890 RDS589890 RNO589890 RXK589890 SHG589890 SRC589890 TAY589890 TKU589890 TUQ589890 UEM589890 UOI589890 UYE589890 VIA589890 VRW589890 WBS589890 WLO589890 WVK589890 C655426 IY655426 SU655426 ACQ655426 AMM655426 AWI655426 BGE655426 BQA655426 BZW655426 CJS655426 CTO655426 DDK655426 DNG655426 DXC655426 EGY655426 EQU655426 FAQ655426 FKM655426 FUI655426 GEE655426 GOA655426 GXW655426 HHS655426 HRO655426 IBK655426 ILG655426 IVC655426 JEY655426 JOU655426 JYQ655426 KIM655426 KSI655426 LCE655426 LMA655426 LVW655426 MFS655426 MPO655426 MZK655426 NJG655426 NTC655426 OCY655426 OMU655426 OWQ655426 PGM655426 PQI655426 QAE655426 QKA655426 QTW655426 RDS655426 RNO655426 RXK655426 SHG655426 SRC655426 TAY655426 TKU655426 TUQ655426 UEM655426 UOI655426 UYE655426 VIA655426 VRW655426 WBS655426 WLO655426 WVK655426 C720962 IY720962 SU720962 ACQ720962 AMM720962 AWI720962 BGE720962 BQA720962 BZW720962 CJS720962 CTO720962 DDK720962 DNG720962 DXC720962 EGY720962 EQU720962 FAQ720962 FKM720962 FUI720962 GEE720962 GOA720962 GXW720962 HHS720962 HRO720962 IBK720962 ILG720962 IVC720962 JEY720962 JOU720962 JYQ720962 KIM720962 KSI720962 LCE720962 LMA720962 LVW720962 MFS720962 MPO720962 MZK720962 NJG720962 NTC720962 OCY720962 OMU720962 OWQ720962 PGM720962 PQI720962 QAE720962 QKA720962 QTW720962 RDS720962 RNO720962 RXK720962 SHG720962 SRC720962 TAY720962 TKU720962 TUQ720962 UEM720962 UOI720962 UYE720962 VIA720962 VRW720962 WBS720962 WLO720962 WVK720962 C786498 IY786498 SU786498 ACQ786498 AMM786498 AWI786498 BGE786498 BQA786498 BZW786498 CJS786498 CTO786498 DDK786498 DNG786498 DXC786498 EGY786498 EQU786498 FAQ786498 FKM786498 FUI786498 GEE786498 GOA786498 GXW786498 HHS786498 HRO786498 IBK786498 ILG786498 IVC786498 JEY786498 JOU786498 JYQ786498 KIM786498 KSI786498 LCE786498 LMA786498 LVW786498 MFS786498 MPO786498 MZK786498 NJG786498 NTC786498 OCY786498 OMU786498 OWQ786498 PGM786498 PQI786498 QAE786498 QKA786498 QTW786498 RDS786498 RNO786498 RXK786498 SHG786498 SRC786498 TAY786498 TKU786498 TUQ786498 UEM786498 UOI786498 UYE786498 VIA786498 VRW786498 WBS786498 WLO786498 WVK786498 C852034 IY852034 SU852034 ACQ852034 AMM852034 AWI852034 BGE852034 BQA852034 BZW852034 CJS852034 CTO852034 DDK852034 DNG852034 DXC852034 EGY852034 EQU852034 FAQ852034 FKM852034 FUI852034 GEE852034 GOA852034 GXW852034 HHS852034 HRO852034 IBK852034 ILG852034 IVC852034 JEY852034 JOU852034 JYQ852034 KIM852034 KSI852034 LCE852034 LMA852034 LVW852034 MFS852034 MPO852034 MZK852034 NJG852034 NTC852034 OCY852034 OMU852034 OWQ852034 PGM852034 PQI852034 QAE852034 QKA852034 QTW852034 RDS852034 RNO852034 RXK852034 SHG852034 SRC852034 TAY852034 TKU852034 TUQ852034 UEM852034 UOI852034 UYE852034 VIA852034 VRW852034 WBS852034 WLO852034 WVK852034 C917570 IY917570 SU917570 ACQ917570 AMM917570 AWI917570 BGE917570 BQA917570 BZW917570 CJS917570 CTO917570 DDK917570 DNG917570 DXC917570 EGY917570 EQU917570 FAQ917570 FKM917570 FUI917570 GEE917570 GOA917570 GXW917570 HHS917570 HRO917570 IBK917570 ILG917570 IVC917570 JEY917570 JOU917570 JYQ917570 KIM917570 KSI917570 LCE917570 LMA917570 LVW917570 MFS917570 MPO917570 MZK917570 NJG917570 NTC917570 OCY917570 OMU917570 OWQ917570 PGM917570 PQI917570 QAE917570 QKA917570 QTW917570 RDS917570 RNO917570 RXK917570 SHG917570 SRC917570 TAY917570 TKU917570 TUQ917570 UEM917570 UOI917570 UYE917570 VIA917570 VRW917570 WBS917570 WLO917570 WVK917570 C983106 IY983106 SU983106 ACQ983106 AMM983106 AWI983106 BGE983106 BQA983106 BZW983106 CJS983106 CTO983106 DDK983106 DNG983106 DXC983106 EGY983106 EQU983106 FAQ983106 FKM983106 FUI983106 GEE983106 GOA983106 GXW983106 HHS983106 HRO983106 IBK983106 ILG983106 IVC983106 JEY983106 JOU983106 JYQ983106 KIM983106 KSI983106 LCE983106 LMA983106 LVW983106 MFS983106 MPO983106 MZK983106 NJG983106 NTC983106 OCY983106 OMU983106 OWQ983106 PGM983106 PQI983106 QAE983106 QKA983106 QTW983106 RDS983106 RNO983106 RXK983106 SHG983106 SRC983106 TAY983106 TKU983106 TUQ983106 UEM983106 UOI983106 UYE983106 VIA983106 VRW983106 WBS983106 WLO983106 WVK983106" xr:uid="{4C4A68C4-1DB0-4975-9493-14D71B25B234}">
      <formula1>-1000000000000</formula1>
      <formula2>1000000000000</formula2>
    </dataValidation>
    <dataValidation type="decimal" allowBlank="1" showInputMessage="1" showErrorMessage="1" errorTitle="Tasso d'înteresse" error="Inserire il tasso d'interesse che avete utilizzato." promptTitle="Tasso d'înteresse" sqref="D56 IZ56 SV56 ACR56 AMN56 AWJ56 BGF56 BQB56 BZX56 CJT56 CTP56 DDL56 DNH56 DXD56 EGZ56 EQV56 FAR56 FKN56 FUJ56 GEF56 GOB56 GXX56 HHT56 HRP56 IBL56 ILH56 IVD56 JEZ56 JOV56 JYR56 KIN56 KSJ56 LCF56 LMB56 LVX56 MFT56 MPP56 MZL56 NJH56 NTD56 OCZ56 OMV56 OWR56 PGN56 PQJ56 QAF56 QKB56 QTX56 RDT56 RNP56 RXL56 SHH56 SRD56 TAZ56 TKV56 TUR56 UEN56 UOJ56 UYF56 VIB56 VRX56 WBT56 WLP56 WVL56 D65592 IZ65592 SV65592 ACR65592 AMN65592 AWJ65592 BGF65592 BQB65592 BZX65592 CJT65592 CTP65592 DDL65592 DNH65592 DXD65592 EGZ65592 EQV65592 FAR65592 FKN65592 FUJ65592 GEF65592 GOB65592 GXX65592 HHT65592 HRP65592 IBL65592 ILH65592 IVD65592 JEZ65592 JOV65592 JYR65592 KIN65592 KSJ65592 LCF65592 LMB65592 LVX65592 MFT65592 MPP65592 MZL65592 NJH65592 NTD65592 OCZ65592 OMV65592 OWR65592 PGN65592 PQJ65592 QAF65592 QKB65592 QTX65592 RDT65592 RNP65592 RXL65592 SHH65592 SRD65592 TAZ65592 TKV65592 TUR65592 UEN65592 UOJ65592 UYF65592 VIB65592 VRX65592 WBT65592 WLP65592 WVL65592 D131128 IZ131128 SV131128 ACR131128 AMN131128 AWJ131128 BGF131128 BQB131128 BZX131128 CJT131128 CTP131128 DDL131128 DNH131128 DXD131128 EGZ131128 EQV131128 FAR131128 FKN131128 FUJ131128 GEF131128 GOB131128 GXX131128 HHT131128 HRP131128 IBL131128 ILH131128 IVD131128 JEZ131128 JOV131128 JYR131128 KIN131128 KSJ131128 LCF131128 LMB131128 LVX131128 MFT131128 MPP131128 MZL131128 NJH131128 NTD131128 OCZ131128 OMV131128 OWR131128 PGN131128 PQJ131128 QAF131128 QKB131128 QTX131128 RDT131128 RNP131128 RXL131128 SHH131128 SRD131128 TAZ131128 TKV131128 TUR131128 UEN131128 UOJ131128 UYF131128 VIB131128 VRX131128 WBT131128 WLP131128 WVL131128 D196664 IZ196664 SV196664 ACR196664 AMN196664 AWJ196664 BGF196664 BQB196664 BZX196664 CJT196664 CTP196664 DDL196664 DNH196664 DXD196664 EGZ196664 EQV196664 FAR196664 FKN196664 FUJ196664 GEF196664 GOB196664 GXX196664 HHT196664 HRP196664 IBL196664 ILH196664 IVD196664 JEZ196664 JOV196664 JYR196664 KIN196664 KSJ196664 LCF196664 LMB196664 LVX196664 MFT196664 MPP196664 MZL196664 NJH196664 NTD196664 OCZ196664 OMV196664 OWR196664 PGN196664 PQJ196664 QAF196664 QKB196664 QTX196664 RDT196664 RNP196664 RXL196664 SHH196664 SRD196664 TAZ196664 TKV196664 TUR196664 UEN196664 UOJ196664 UYF196664 VIB196664 VRX196664 WBT196664 WLP196664 WVL196664 D262200 IZ262200 SV262200 ACR262200 AMN262200 AWJ262200 BGF262200 BQB262200 BZX262200 CJT262200 CTP262200 DDL262200 DNH262200 DXD262200 EGZ262200 EQV262200 FAR262200 FKN262200 FUJ262200 GEF262200 GOB262200 GXX262200 HHT262200 HRP262200 IBL262200 ILH262200 IVD262200 JEZ262200 JOV262200 JYR262200 KIN262200 KSJ262200 LCF262200 LMB262200 LVX262200 MFT262200 MPP262200 MZL262200 NJH262200 NTD262200 OCZ262200 OMV262200 OWR262200 PGN262200 PQJ262200 QAF262200 QKB262200 QTX262200 RDT262200 RNP262200 RXL262200 SHH262200 SRD262200 TAZ262200 TKV262200 TUR262200 UEN262200 UOJ262200 UYF262200 VIB262200 VRX262200 WBT262200 WLP262200 WVL262200 D327736 IZ327736 SV327736 ACR327736 AMN327736 AWJ327736 BGF327736 BQB327736 BZX327736 CJT327736 CTP327736 DDL327736 DNH327736 DXD327736 EGZ327736 EQV327736 FAR327736 FKN327736 FUJ327736 GEF327736 GOB327736 GXX327736 HHT327736 HRP327736 IBL327736 ILH327736 IVD327736 JEZ327736 JOV327736 JYR327736 KIN327736 KSJ327736 LCF327736 LMB327736 LVX327736 MFT327736 MPP327736 MZL327736 NJH327736 NTD327736 OCZ327736 OMV327736 OWR327736 PGN327736 PQJ327736 QAF327736 QKB327736 QTX327736 RDT327736 RNP327736 RXL327736 SHH327736 SRD327736 TAZ327736 TKV327736 TUR327736 UEN327736 UOJ327736 UYF327736 VIB327736 VRX327736 WBT327736 WLP327736 WVL327736 D393272 IZ393272 SV393272 ACR393272 AMN393272 AWJ393272 BGF393272 BQB393272 BZX393272 CJT393272 CTP393272 DDL393272 DNH393272 DXD393272 EGZ393272 EQV393272 FAR393272 FKN393272 FUJ393272 GEF393272 GOB393272 GXX393272 HHT393272 HRP393272 IBL393272 ILH393272 IVD393272 JEZ393272 JOV393272 JYR393272 KIN393272 KSJ393272 LCF393272 LMB393272 LVX393272 MFT393272 MPP393272 MZL393272 NJH393272 NTD393272 OCZ393272 OMV393272 OWR393272 PGN393272 PQJ393272 QAF393272 QKB393272 QTX393272 RDT393272 RNP393272 RXL393272 SHH393272 SRD393272 TAZ393272 TKV393272 TUR393272 UEN393272 UOJ393272 UYF393272 VIB393272 VRX393272 WBT393272 WLP393272 WVL393272 D458808 IZ458808 SV458808 ACR458808 AMN458808 AWJ458808 BGF458808 BQB458808 BZX458808 CJT458808 CTP458808 DDL458808 DNH458808 DXD458808 EGZ458808 EQV458808 FAR458808 FKN458808 FUJ458808 GEF458808 GOB458808 GXX458808 HHT458808 HRP458808 IBL458808 ILH458808 IVD458808 JEZ458808 JOV458808 JYR458808 KIN458808 KSJ458808 LCF458808 LMB458808 LVX458808 MFT458808 MPP458808 MZL458808 NJH458808 NTD458808 OCZ458808 OMV458808 OWR458808 PGN458808 PQJ458808 QAF458808 QKB458808 QTX458808 RDT458808 RNP458808 RXL458808 SHH458808 SRD458808 TAZ458808 TKV458808 TUR458808 UEN458808 UOJ458808 UYF458808 VIB458808 VRX458808 WBT458808 WLP458808 WVL458808 D524344 IZ524344 SV524344 ACR524344 AMN524344 AWJ524344 BGF524344 BQB524344 BZX524344 CJT524344 CTP524344 DDL524344 DNH524344 DXD524344 EGZ524344 EQV524344 FAR524344 FKN524344 FUJ524344 GEF524344 GOB524344 GXX524344 HHT524344 HRP524344 IBL524344 ILH524344 IVD524344 JEZ524344 JOV524344 JYR524344 KIN524344 KSJ524344 LCF524344 LMB524344 LVX524344 MFT524344 MPP524344 MZL524344 NJH524344 NTD524344 OCZ524344 OMV524344 OWR524344 PGN524344 PQJ524344 QAF524344 QKB524344 QTX524344 RDT524344 RNP524344 RXL524344 SHH524344 SRD524344 TAZ524344 TKV524344 TUR524344 UEN524344 UOJ524344 UYF524344 VIB524344 VRX524344 WBT524344 WLP524344 WVL524344 D589880 IZ589880 SV589880 ACR589880 AMN589880 AWJ589880 BGF589880 BQB589880 BZX589880 CJT589880 CTP589880 DDL589880 DNH589880 DXD589880 EGZ589880 EQV589880 FAR589880 FKN589880 FUJ589880 GEF589880 GOB589880 GXX589880 HHT589880 HRP589880 IBL589880 ILH589880 IVD589880 JEZ589880 JOV589880 JYR589880 KIN589880 KSJ589880 LCF589880 LMB589880 LVX589880 MFT589880 MPP589880 MZL589880 NJH589880 NTD589880 OCZ589880 OMV589880 OWR589880 PGN589880 PQJ589880 QAF589880 QKB589880 QTX589880 RDT589880 RNP589880 RXL589880 SHH589880 SRD589880 TAZ589880 TKV589880 TUR589880 UEN589880 UOJ589880 UYF589880 VIB589880 VRX589880 WBT589880 WLP589880 WVL589880 D655416 IZ655416 SV655416 ACR655416 AMN655416 AWJ655416 BGF655416 BQB655416 BZX655416 CJT655416 CTP655416 DDL655416 DNH655416 DXD655416 EGZ655416 EQV655416 FAR655416 FKN655416 FUJ655416 GEF655416 GOB655416 GXX655416 HHT655416 HRP655416 IBL655416 ILH655416 IVD655416 JEZ655416 JOV655416 JYR655416 KIN655416 KSJ655416 LCF655416 LMB655416 LVX655416 MFT655416 MPP655416 MZL655416 NJH655416 NTD655416 OCZ655416 OMV655416 OWR655416 PGN655416 PQJ655416 QAF655416 QKB655416 QTX655416 RDT655416 RNP655416 RXL655416 SHH655416 SRD655416 TAZ655416 TKV655416 TUR655416 UEN655416 UOJ655416 UYF655416 VIB655416 VRX655416 WBT655416 WLP655416 WVL655416 D720952 IZ720952 SV720952 ACR720952 AMN720952 AWJ720952 BGF720952 BQB720952 BZX720952 CJT720952 CTP720952 DDL720952 DNH720952 DXD720952 EGZ720952 EQV720952 FAR720952 FKN720952 FUJ720952 GEF720952 GOB720952 GXX720952 HHT720952 HRP720952 IBL720952 ILH720952 IVD720952 JEZ720952 JOV720952 JYR720952 KIN720952 KSJ720952 LCF720952 LMB720952 LVX720952 MFT720952 MPP720952 MZL720952 NJH720952 NTD720952 OCZ720952 OMV720952 OWR720952 PGN720952 PQJ720952 QAF720952 QKB720952 QTX720952 RDT720952 RNP720952 RXL720952 SHH720952 SRD720952 TAZ720952 TKV720952 TUR720952 UEN720952 UOJ720952 UYF720952 VIB720952 VRX720952 WBT720952 WLP720952 WVL720952 D786488 IZ786488 SV786488 ACR786488 AMN786488 AWJ786488 BGF786488 BQB786488 BZX786488 CJT786488 CTP786488 DDL786488 DNH786488 DXD786488 EGZ786488 EQV786488 FAR786488 FKN786488 FUJ786488 GEF786488 GOB786488 GXX786488 HHT786488 HRP786488 IBL786488 ILH786488 IVD786488 JEZ786488 JOV786488 JYR786488 KIN786488 KSJ786488 LCF786488 LMB786488 LVX786488 MFT786488 MPP786488 MZL786488 NJH786488 NTD786488 OCZ786488 OMV786488 OWR786488 PGN786488 PQJ786488 QAF786488 QKB786488 QTX786488 RDT786488 RNP786488 RXL786488 SHH786488 SRD786488 TAZ786488 TKV786488 TUR786488 UEN786488 UOJ786488 UYF786488 VIB786488 VRX786488 WBT786488 WLP786488 WVL786488 D852024 IZ852024 SV852024 ACR852024 AMN852024 AWJ852024 BGF852024 BQB852024 BZX852024 CJT852024 CTP852024 DDL852024 DNH852024 DXD852024 EGZ852024 EQV852024 FAR852024 FKN852024 FUJ852024 GEF852024 GOB852024 GXX852024 HHT852024 HRP852024 IBL852024 ILH852024 IVD852024 JEZ852024 JOV852024 JYR852024 KIN852024 KSJ852024 LCF852024 LMB852024 LVX852024 MFT852024 MPP852024 MZL852024 NJH852024 NTD852024 OCZ852024 OMV852024 OWR852024 PGN852024 PQJ852024 QAF852024 QKB852024 QTX852024 RDT852024 RNP852024 RXL852024 SHH852024 SRD852024 TAZ852024 TKV852024 TUR852024 UEN852024 UOJ852024 UYF852024 VIB852024 VRX852024 WBT852024 WLP852024 WVL852024 D917560 IZ917560 SV917560 ACR917560 AMN917560 AWJ917560 BGF917560 BQB917560 BZX917560 CJT917560 CTP917560 DDL917560 DNH917560 DXD917560 EGZ917560 EQV917560 FAR917560 FKN917560 FUJ917560 GEF917560 GOB917560 GXX917560 HHT917560 HRP917560 IBL917560 ILH917560 IVD917560 JEZ917560 JOV917560 JYR917560 KIN917560 KSJ917560 LCF917560 LMB917560 LVX917560 MFT917560 MPP917560 MZL917560 NJH917560 NTD917560 OCZ917560 OMV917560 OWR917560 PGN917560 PQJ917560 QAF917560 QKB917560 QTX917560 RDT917560 RNP917560 RXL917560 SHH917560 SRD917560 TAZ917560 TKV917560 TUR917560 UEN917560 UOJ917560 UYF917560 VIB917560 VRX917560 WBT917560 WLP917560 WVL917560 D983096 IZ983096 SV983096 ACR983096 AMN983096 AWJ983096 BGF983096 BQB983096 BZX983096 CJT983096 CTP983096 DDL983096 DNH983096 DXD983096 EGZ983096 EQV983096 FAR983096 FKN983096 FUJ983096 GEF983096 GOB983096 GXX983096 HHT983096 HRP983096 IBL983096 ILH983096 IVD983096 JEZ983096 JOV983096 JYR983096 KIN983096 KSJ983096 LCF983096 LMB983096 LVX983096 MFT983096 MPP983096 MZL983096 NJH983096 NTD983096 OCZ983096 OMV983096 OWR983096 PGN983096 PQJ983096 QAF983096 QKB983096 QTX983096 RDT983096 RNP983096 RXL983096 SHH983096 SRD983096 TAZ983096 TKV983096 TUR983096 UEN983096 UOJ983096 UYF983096 VIB983096 VRX983096 WBT983096 WLP983096 WVL983096" xr:uid="{5FCCF34C-E38C-4CF6-9BB2-1BE830AF3048}">
      <formula1>0</formula1>
      <formula2>0.15</formula2>
    </dataValidation>
    <dataValidation type="decimal" allowBlank="1" showInputMessage="1" showErrorMessage="1" errorTitle="Standard" error="Immettere un valore numerico inferiore." sqref="D47:D48 IZ47:IZ48 SV47:SV48 ACR47:ACR48 AMN47:AMN48 AWJ47:AWJ48 BGF47:BGF48 BQB47:BQB48 BZX47:BZX48 CJT47:CJT48 CTP47:CTP48 DDL47:DDL48 DNH47:DNH48 DXD47:DXD48 EGZ47:EGZ48 EQV47:EQV48 FAR47:FAR48 FKN47:FKN48 FUJ47:FUJ48 GEF47:GEF48 GOB47:GOB48 GXX47:GXX48 HHT47:HHT48 HRP47:HRP48 IBL47:IBL48 ILH47:ILH48 IVD47:IVD48 JEZ47:JEZ48 JOV47:JOV48 JYR47:JYR48 KIN47:KIN48 KSJ47:KSJ48 LCF47:LCF48 LMB47:LMB48 LVX47:LVX48 MFT47:MFT48 MPP47:MPP48 MZL47:MZL48 NJH47:NJH48 NTD47:NTD48 OCZ47:OCZ48 OMV47:OMV48 OWR47:OWR48 PGN47:PGN48 PQJ47:PQJ48 QAF47:QAF48 QKB47:QKB48 QTX47:QTX48 RDT47:RDT48 RNP47:RNP48 RXL47:RXL48 SHH47:SHH48 SRD47:SRD48 TAZ47:TAZ48 TKV47:TKV48 TUR47:TUR48 UEN47:UEN48 UOJ47:UOJ48 UYF47:UYF48 VIB47:VIB48 VRX47:VRX48 WBT47:WBT48 WLP47:WLP48 WVL47:WVL48 D65583:D65584 IZ65583:IZ65584 SV65583:SV65584 ACR65583:ACR65584 AMN65583:AMN65584 AWJ65583:AWJ65584 BGF65583:BGF65584 BQB65583:BQB65584 BZX65583:BZX65584 CJT65583:CJT65584 CTP65583:CTP65584 DDL65583:DDL65584 DNH65583:DNH65584 DXD65583:DXD65584 EGZ65583:EGZ65584 EQV65583:EQV65584 FAR65583:FAR65584 FKN65583:FKN65584 FUJ65583:FUJ65584 GEF65583:GEF65584 GOB65583:GOB65584 GXX65583:GXX65584 HHT65583:HHT65584 HRP65583:HRP65584 IBL65583:IBL65584 ILH65583:ILH65584 IVD65583:IVD65584 JEZ65583:JEZ65584 JOV65583:JOV65584 JYR65583:JYR65584 KIN65583:KIN65584 KSJ65583:KSJ65584 LCF65583:LCF65584 LMB65583:LMB65584 LVX65583:LVX65584 MFT65583:MFT65584 MPP65583:MPP65584 MZL65583:MZL65584 NJH65583:NJH65584 NTD65583:NTD65584 OCZ65583:OCZ65584 OMV65583:OMV65584 OWR65583:OWR65584 PGN65583:PGN65584 PQJ65583:PQJ65584 QAF65583:QAF65584 QKB65583:QKB65584 QTX65583:QTX65584 RDT65583:RDT65584 RNP65583:RNP65584 RXL65583:RXL65584 SHH65583:SHH65584 SRD65583:SRD65584 TAZ65583:TAZ65584 TKV65583:TKV65584 TUR65583:TUR65584 UEN65583:UEN65584 UOJ65583:UOJ65584 UYF65583:UYF65584 VIB65583:VIB65584 VRX65583:VRX65584 WBT65583:WBT65584 WLP65583:WLP65584 WVL65583:WVL65584 D131119:D131120 IZ131119:IZ131120 SV131119:SV131120 ACR131119:ACR131120 AMN131119:AMN131120 AWJ131119:AWJ131120 BGF131119:BGF131120 BQB131119:BQB131120 BZX131119:BZX131120 CJT131119:CJT131120 CTP131119:CTP131120 DDL131119:DDL131120 DNH131119:DNH131120 DXD131119:DXD131120 EGZ131119:EGZ131120 EQV131119:EQV131120 FAR131119:FAR131120 FKN131119:FKN131120 FUJ131119:FUJ131120 GEF131119:GEF131120 GOB131119:GOB131120 GXX131119:GXX131120 HHT131119:HHT131120 HRP131119:HRP131120 IBL131119:IBL131120 ILH131119:ILH131120 IVD131119:IVD131120 JEZ131119:JEZ131120 JOV131119:JOV131120 JYR131119:JYR131120 KIN131119:KIN131120 KSJ131119:KSJ131120 LCF131119:LCF131120 LMB131119:LMB131120 LVX131119:LVX131120 MFT131119:MFT131120 MPP131119:MPP131120 MZL131119:MZL131120 NJH131119:NJH131120 NTD131119:NTD131120 OCZ131119:OCZ131120 OMV131119:OMV131120 OWR131119:OWR131120 PGN131119:PGN131120 PQJ131119:PQJ131120 QAF131119:QAF131120 QKB131119:QKB131120 QTX131119:QTX131120 RDT131119:RDT131120 RNP131119:RNP131120 RXL131119:RXL131120 SHH131119:SHH131120 SRD131119:SRD131120 TAZ131119:TAZ131120 TKV131119:TKV131120 TUR131119:TUR131120 UEN131119:UEN131120 UOJ131119:UOJ131120 UYF131119:UYF131120 VIB131119:VIB131120 VRX131119:VRX131120 WBT131119:WBT131120 WLP131119:WLP131120 WVL131119:WVL131120 D196655:D196656 IZ196655:IZ196656 SV196655:SV196656 ACR196655:ACR196656 AMN196655:AMN196656 AWJ196655:AWJ196656 BGF196655:BGF196656 BQB196655:BQB196656 BZX196655:BZX196656 CJT196655:CJT196656 CTP196655:CTP196656 DDL196655:DDL196656 DNH196655:DNH196656 DXD196655:DXD196656 EGZ196655:EGZ196656 EQV196655:EQV196656 FAR196655:FAR196656 FKN196655:FKN196656 FUJ196655:FUJ196656 GEF196655:GEF196656 GOB196655:GOB196656 GXX196655:GXX196656 HHT196655:HHT196656 HRP196655:HRP196656 IBL196655:IBL196656 ILH196655:ILH196656 IVD196655:IVD196656 JEZ196655:JEZ196656 JOV196655:JOV196656 JYR196655:JYR196656 KIN196655:KIN196656 KSJ196655:KSJ196656 LCF196655:LCF196656 LMB196655:LMB196656 LVX196655:LVX196656 MFT196655:MFT196656 MPP196655:MPP196656 MZL196655:MZL196656 NJH196655:NJH196656 NTD196655:NTD196656 OCZ196655:OCZ196656 OMV196655:OMV196656 OWR196655:OWR196656 PGN196655:PGN196656 PQJ196655:PQJ196656 QAF196655:QAF196656 QKB196655:QKB196656 QTX196655:QTX196656 RDT196655:RDT196656 RNP196655:RNP196656 RXL196655:RXL196656 SHH196655:SHH196656 SRD196655:SRD196656 TAZ196655:TAZ196656 TKV196655:TKV196656 TUR196655:TUR196656 UEN196655:UEN196656 UOJ196655:UOJ196656 UYF196655:UYF196656 VIB196655:VIB196656 VRX196655:VRX196656 WBT196655:WBT196656 WLP196655:WLP196656 WVL196655:WVL196656 D262191:D262192 IZ262191:IZ262192 SV262191:SV262192 ACR262191:ACR262192 AMN262191:AMN262192 AWJ262191:AWJ262192 BGF262191:BGF262192 BQB262191:BQB262192 BZX262191:BZX262192 CJT262191:CJT262192 CTP262191:CTP262192 DDL262191:DDL262192 DNH262191:DNH262192 DXD262191:DXD262192 EGZ262191:EGZ262192 EQV262191:EQV262192 FAR262191:FAR262192 FKN262191:FKN262192 FUJ262191:FUJ262192 GEF262191:GEF262192 GOB262191:GOB262192 GXX262191:GXX262192 HHT262191:HHT262192 HRP262191:HRP262192 IBL262191:IBL262192 ILH262191:ILH262192 IVD262191:IVD262192 JEZ262191:JEZ262192 JOV262191:JOV262192 JYR262191:JYR262192 KIN262191:KIN262192 KSJ262191:KSJ262192 LCF262191:LCF262192 LMB262191:LMB262192 LVX262191:LVX262192 MFT262191:MFT262192 MPP262191:MPP262192 MZL262191:MZL262192 NJH262191:NJH262192 NTD262191:NTD262192 OCZ262191:OCZ262192 OMV262191:OMV262192 OWR262191:OWR262192 PGN262191:PGN262192 PQJ262191:PQJ262192 QAF262191:QAF262192 QKB262191:QKB262192 QTX262191:QTX262192 RDT262191:RDT262192 RNP262191:RNP262192 RXL262191:RXL262192 SHH262191:SHH262192 SRD262191:SRD262192 TAZ262191:TAZ262192 TKV262191:TKV262192 TUR262191:TUR262192 UEN262191:UEN262192 UOJ262191:UOJ262192 UYF262191:UYF262192 VIB262191:VIB262192 VRX262191:VRX262192 WBT262191:WBT262192 WLP262191:WLP262192 WVL262191:WVL262192 D327727:D327728 IZ327727:IZ327728 SV327727:SV327728 ACR327727:ACR327728 AMN327727:AMN327728 AWJ327727:AWJ327728 BGF327727:BGF327728 BQB327727:BQB327728 BZX327727:BZX327728 CJT327727:CJT327728 CTP327727:CTP327728 DDL327727:DDL327728 DNH327727:DNH327728 DXD327727:DXD327728 EGZ327727:EGZ327728 EQV327727:EQV327728 FAR327727:FAR327728 FKN327727:FKN327728 FUJ327727:FUJ327728 GEF327727:GEF327728 GOB327727:GOB327728 GXX327727:GXX327728 HHT327727:HHT327728 HRP327727:HRP327728 IBL327727:IBL327728 ILH327727:ILH327728 IVD327727:IVD327728 JEZ327727:JEZ327728 JOV327727:JOV327728 JYR327727:JYR327728 KIN327727:KIN327728 KSJ327727:KSJ327728 LCF327727:LCF327728 LMB327727:LMB327728 LVX327727:LVX327728 MFT327727:MFT327728 MPP327727:MPP327728 MZL327727:MZL327728 NJH327727:NJH327728 NTD327727:NTD327728 OCZ327727:OCZ327728 OMV327727:OMV327728 OWR327727:OWR327728 PGN327727:PGN327728 PQJ327727:PQJ327728 QAF327727:QAF327728 QKB327727:QKB327728 QTX327727:QTX327728 RDT327727:RDT327728 RNP327727:RNP327728 RXL327727:RXL327728 SHH327727:SHH327728 SRD327727:SRD327728 TAZ327727:TAZ327728 TKV327727:TKV327728 TUR327727:TUR327728 UEN327727:UEN327728 UOJ327727:UOJ327728 UYF327727:UYF327728 VIB327727:VIB327728 VRX327727:VRX327728 WBT327727:WBT327728 WLP327727:WLP327728 WVL327727:WVL327728 D393263:D393264 IZ393263:IZ393264 SV393263:SV393264 ACR393263:ACR393264 AMN393263:AMN393264 AWJ393263:AWJ393264 BGF393263:BGF393264 BQB393263:BQB393264 BZX393263:BZX393264 CJT393263:CJT393264 CTP393263:CTP393264 DDL393263:DDL393264 DNH393263:DNH393264 DXD393263:DXD393264 EGZ393263:EGZ393264 EQV393263:EQV393264 FAR393263:FAR393264 FKN393263:FKN393264 FUJ393263:FUJ393264 GEF393263:GEF393264 GOB393263:GOB393264 GXX393263:GXX393264 HHT393263:HHT393264 HRP393263:HRP393264 IBL393263:IBL393264 ILH393263:ILH393264 IVD393263:IVD393264 JEZ393263:JEZ393264 JOV393263:JOV393264 JYR393263:JYR393264 KIN393263:KIN393264 KSJ393263:KSJ393264 LCF393263:LCF393264 LMB393263:LMB393264 LVX393263:LVX393264 MFT393263:MFT393264 MPP393263:MPP393264 MZL393263:MZL393264 NJH393263:NJH393264 NTD393263:NTD393264 OCZ393263:OCZ393264 OMV393263:OMV393264 OWR393263:OWR393264 PGN393263:PGN393264 PQJ393263:PQJ393264 QAF393263:QAF393264 QKB393263:QKB393264 QTX393263:QTX393264 RDT393263:RDT393264 RNP393263:RNP393264 RXL393263:RXL393264 SHH393263:SHH393264 SRD393263:SRD393264 TAZ393263:TAZ393264 TKV393263:TKV393264 TUR393263:TUR393264 UEN393263:UEN393264 UOJ393263:UOJ393264 UYF393263:UYF393264 VIB393263:VIB393264 VRX393263:VRX393264 WBT393263:WBT393264 WLP393263:WLP393264 WVL393263:WVL393264 D458799:D458800 IZ458799:IZ458800 SV458799:SV458800 ACR458799:ACR458800 AMN458799:AMN458800 AWJ458799:AWJ458800 BGF458799:BGF458800 BQB458799:BQB458800 BZX458799:BZX458800 CJT458799:CJT458800 CTP458799:CTP458800 DDL458799:DDL458800 DNH458799:DNH458800 DXD458799:DXD458800 EGZ458799:EGZ458800 EQV458799:EQV458800 FAR458799:FAR458800 FKN458799:FKN458800 FUJ458799:FUJ458800 GEF458799:GEF458800 GOB458799:GOB458800 GXX458799:GXX458800 HHT458799:HHT458800 HRP458799:HRP458800 IBL458799:IBL458800 ILH458799:ILH458800 IVD458799:IVD458800 JEZ458799:JEZ458800 JOV458799:JOV458800 JYR458799:JYR458800 KIN458799:KIN458800 KSJ458799:KSJ458800 LCF458799:LCF458800 LMB458799:LMB458800 LVX458799:LVX458800 MFT458799:MFT458800 MPP458799:MPP458800 MZL458799:MZL458800 NJH458799:NJH458800 NTD458799:NTD458800 OCZ458799:OCZ458800 OMV458799:OMV458800 OWR458799:OWR458800 PGN458799:PGN458800 PQJ458799:PQJ458800 QAF458799:QAF458800 QKB458799:QKB458800 QTX458799:QTX458800 RDT458799:RDT458800 RNP458799:RNP458800 RXL458799:RXL458800 SHH458799:SHH458800 SRD458799:SRD458800 TAZ458799:TAZ458800 TKV458799:TKV458800 TUR458799:TUR458800 UEN458799:UEN458800 UOJ458799:UOJ458800 UYF458799:UYF458800 VIB458799:VIB458800 VRX458799:VRX458800 WBT458799:WBT458800 WLP458799:WLP458800 WVL458799:WVL458800 D524335:D524336 IZ524335:IZ524336 SV524335:SV524336 ACR524335:ACR524336 AMN524335:AMN524336 AWJ524335:AWJ524336 BGF524335:BGF524336 BQB524335:BQB524336 BZX524335:BZX524336 CJT524335:CJT524336 CTP524335:CTP524336 DDL524335:DDL524336 DNH524335:DNH524336 DXD524335:DXD524336 EGZ524335:EGZ524336 EQV524335:EQV524336 FAR524335:FAR524336 FKN524335:FKN524336 FUJ524335:FUJ524336 GEF524335:GEF524336 GOB524335:GOB524336 GXX524335:GXX524336 HHT524335:HHT524336 HRP524335:HRP524336 IBL524335:IBL524336 ILH524335:ILH524336 IVD524335:IVD524336 JEZ524335:JEZ524336 JOV524335:JOV524336 JYR524335:JYR524336 KIN524335:KIN524336 KSJ524335:KSJ524336 LCF524335:LCF524336 LMB524335:LMB524336 LVX524335:LVX524336 MFT524335:MFT524336 MPP524335:MPP524336 MZL524335:MZL524336 NJH524335:NJH524336 NTD524335:NTD524336 OCZ524335:OCZ524336 OMV524335:OMV524336 OWR524335:OWR524336 PGN524335:PGN524336 PQJ524335:PQJ524336 QAF524335:QAF524336 QKB524335:QKB524336 QTX524335:QTX524336 RDT524335:RDT524336 RNP524335:RNP524336 RXL524335:RXL524336 SHH524335:SHH524336 SRD524335:SRD524336 TAZ524335:TAZ524336 TKV524335:TKV524336 TUR524335:TUR524336 UEN524335:UEN524336 UOJ524335:UOJ524336 UYF524335:UYF524336 VIB524335:VIB524336 VRX524335:VRX524336 WBT524335:WBT524336 WLP524335:WLP524336 WVL524335:WVL524336 D589871:D589872 IZ589871:IZ589872 SV589871:SV589872 ACR589871:ACR589872 AMN589871:AMN589872 AWJ589871:AWJ589872 BGF589871:BGF589872 BQB589871:BQB589872 BZX589871:BZX589872 CJT589871:CJT589872 CTP589871:CTP589872 DDL589871:DDL589872 DNH589871:DNH589872 DXD589871:DXD589872 EGZ589871:EGZ589872 EQV589871:EQV589872 FAR589871:FAR589872 FKN589871:FKN589872 FUJ589871:FUJ589872 GEF589871:GEF589872 GOB589871:GOB589872 GXX589871:GXX589872 HHT589871:HHT589872 HRP589871:HRP589872 IBL589871:IBL589872 ILH589871:ILH589872 IVD589871:IVD589872 JEZ589871:JEZ589872 JOV589871:JOV589872 JYR589871:JYR589872 KIN589871:KIN589872 KSJ589871:KSJ589872 LCF589871:LCF589872 LMB589871:LMB589872 LVX589871:LVX589872 MFT589871:MFT589872 MPP589871:MPP589872 MZL589871:MZL589872 NJH589871:NJH589872 NTD589871:NTD589872 OCZ589871:OCZ589872 OMV589871:OMV589872 OWR589871:OWR589872 PGN589871:PGN589872 PQJ589871:PQJ589872 QAF589871:QAF589872 QKB589871:QKB589872 QTX589871:QTX589872 RDT589871:RDT589872 RNP589871:RNP589872 RXL589871:RXL589872 SHH589871:SHH589872 SRD589871:SRD589872 TAZ589871:TAZ589872 TKV589871:TKV589872 TUR589871:TUR589872 UEN589871:UEN589872 UOJ589871:UOJ589872 UYF589871:UYF589872 VIB589871:VIB589872 VRX589871:VRX589872 WBT589871:WBT589872 WLP589871:WLP589872 WVL589871:WVL589872 D655407:D655408 IZ655407:IZ655408 SV655407:SV655408 ACR655407:ACR655408 AMN655407:AMN655408 AWJ655407:AWJ655408 BGF655407:BGF655408 BQB655407:BQB655408 BZX655407:BZX655408 CJT655407:CJT655408 CTP655407:CTP655408 DDL655407:DDL655408 DNH655407:DNH655408 DXD655407:DXD655408 EGZ655407:EGZ655408 EQV655407:EQV655408 FAR655407:FAR655408 FKN655407:FKN655408 FUJ655407:FUJ655408 GEF655407:GEF655408 GOB655407:GOB655408 GXX655407:GXX655408 HHT655407:HHT655408 HRP655407:HRP655408 IBL655407:IBL655408 ILH655407:ILH655408 IVD655407:IVD655408 JEZ655407:JEZ655408 JOV655407:JOV655408 JYR655407:JYR655408 KIN655407:KIN655408 KSJ655407:KSJ655408 LCF655407:LCF655408 LMB655407:LMB655408 LVX655407:LVX655408 MFT655407:MFT655408 MPP655407:MPP655408 MZL655407:MZL655408 NJH655407:NJH655408 NTD655407:NTD655408 OCZ655407:OCZ655408 OMV655407:OMV655408 OWR655407:OWR655408 PGN655407:PGN655408 PQJ655407:PQJ655408 QAF655407:QAF655408 QKB655407:QKB655408 QTX655407:QTX655408 RDT655407:RDT655408 RNP655407:RNP655408 RXL655407:RXL655408 SHH655407:SHH655408 SRD655407:SRD655408 TAZ655407:TAZ655408 TKV655407:TKV655408 TUR655407:TUR655408 UEN655407:UEN655408 UOJ655407:UOJ655408 UYF655407:UYF655408 VIB655407:VIB655408 VRX655407:VRX655408 WBT655407:WBT655408 WLP655407:WLP655408 WVL655407:WVL655408 D720943:D720944 IZ720943:IZ720944 SV720943:SV720944 ACR720943:ACR720944 AMN720943:AMN720944 AWJ720943:AWJ720944 BGF720943:BGF720944 BQB720943:BQB720944 BZX720943:BZX720944 CJT720943:CJT720944 CTP720943:CTP720944 DDL720943:DDL720944 DNH720943:DNH720944 DXD720943:DXD720944 EGZ720943:EGZ720944 EQV720943:EQV720944 FAR720943:FAR720944 FKN720943:FKN720944 FUJ720943:FUJ720944 GEF720943:GEF720944 GOB720943:GOB720944 GXX720943:GXX720944 HHT720943:HHT720944 HRP720943:HRP720944 IBL720943:IBL720944 ILH720943:ILH720944 IVD720943:IVD720944 JEZ720943:JEZ720944 JOV720943:JOV720944 JYR720943:JYR720944 KIN720943:KIN720944 KSJ720943:KSJ720944 LCF720943:LCF720944 LMB720943:LMB720944 LVX720943:LVX720944 MFT720943:MFT720944 MPP720943:MPP720944 MZL720943:MZL720944 NJH720943:NJH720944 NTD720943:NTD720944 OCZ720943:OCZ720944 OMV720943:OMV720944 OWR720943:OWR720944 PGN720943:PGN720944 PQJ720943:PQJ720944 QAF720943:QAF720944 QKB720943:QKB720944 QTX720943:QTX720944 RDT720943:RDT720944 RNP720943:RNP720944 RXL720943:RXL720944 SHH720943:SHH720944 SRD720943:SRD720944 TAZ720943:TAZ720944 TKV720943:TKV720944 TUR720943:TUR720944 UEN720943:UEN720944 UOJ720943:UOJ720944 UYF720943:UYF720944 VIB720943:VIB720944 VRX720943:VRX720944 WBT720943:WBT720944 WLP720943:WLP720944 WVL720943:WVL720944 D786479:D786480 IZ786479:IZ786480 SV786479:SV786480 ACR786479:ACR786480 AMN786479:AMN786480 AWJ786479:AWJ786480 BGF786479:BGF786480 BQB786479:BQB786480 BZX786479:BZX786480 CJT786479:CJT786480 CTP786479:CTP786480 DDL786479:DDL786480 DNH786479:DNH786480 DXD786479:DXD786480 EGZ786479:EGZ786480 EQV786479:EQV786480 FAR786479:FAR786480 FKN786479:FKN786480 FUJ786479:FUJ786480 GEF786479:GEF786480 GOB786479:GOB786480 GXX786479:GXX786480 HHT786479:HHT786480 HRP786479:HRP786480 IBL786479:IBL786480 ILH786479:ILH786480 IVD786479:IVD786480 JEZ786479:JEZ786480 JOV786479:JOV786480 JYR786479:JYR786480 KIN786479:KIN786480 KSJ786479:KSJ786480 LCF786479:LCF786480 LMB786479:LMB786480 LVX786479:LVX786480 MFT786479:MFT786480 MPP786479:MPP786480 MZL786479:MZL786480 NJH786479:NJH786480 NTD786479:NTD786480 OCZ786479:OCZ786480 OMV786479:OMV786480 OWR786479:OWR786480 PGN786479:PGN786480 PQJ786479:PQJ786480 QAF786479:QAF786480 QKB786479:QKB786480 QTX786479:QTX786480 RDT786479:RDT786480 RNP786479:RNP786480 RXL786479:RXL786480 SHH786479:SHH786480 SRD786479:SRD786480 TAZ786479:TAZ786480 TKV786479:TKV786480 TUR786479:TUR786480 UEN786479:UEN786480 UOJ786479:UOJ786480 UYF786479:UYF786480 VIB786479:VIB786480 VRX786479:VRX786480 WBT786479:WBT786480 WLP786479:WLP786480 WVL786479:WVL786480 D852015:D852016 IZ852015:IZ852016 SV852015:SV852016 ACR852015:ACR852016 AMN852015:AMN852016 AWJ852015:AWJ852016 BGF852015:BGF852016 BQB852015:BQB852016 BZX852015:BZX852016 CJT852015:CJT852016 CTP852015:CTP852016 DDL852015:DDL852016 DNH852015:DNH852016 DXD852015:DXD852016 EGZ852015:EGZ852016 EQV852015:EQV852016 FAR852015:FAR852016 FKN852015:FKN852016 FUJ852015:FUJ852016 GEF852015:GEF852016 GOB852015:GOB852016 GXX852015:GXX852016 HHT852015:HHT852016 HRP852015:HRP852016 IBL852015:IBL852016 ILH852015:ILH852016 IVD852015:IVD852016 JEZ852015:JEZ852016 JOV852015:JOV852016 JYR852015:JYR852016 KIN852015:KIN852016 KSJ852015:KSJ852016 LCF852015:LCF852016 LMB852015:LMB852016 LVX852015:LVX852016 MFT852015:MFT852016 MPP852015:MPP852016 MZL852015:MZL852016 NJH852015:NJH852016 NTD852015:NTD852016 OCZ852015:OCZ852016 OMV852015:OMV852016 OWR852015:OWR852016 PGN852015:PGN852016 PQJ852015:PQJ852016 QAF852015:QAF852016 QKB852015:QKB852016 QTX852015:QTX852016 RDT852015:RDT852016 RNP852015:RNP852016 RXL852015:RXL852016 SHH852015:SHH852016 SRD852015:SRD852016 TAZ852015:TAZ852016 TKV852015:TKV852016 TUR852015:TUR852016 UEN852015:UEN852016 UOJ852015:UOJ852016 UYF852015:UYF852016 VIB852015:VIB852016 VRX852015:VRX852016 WBT852015:WBT852016 WLP852015:WLP852016 WVL852015:WVL852016 D917551:D917552 IZ917551:IZ917552 SV917551:SV917552 ACR917551:ACR917552 AMN917551:AMN917552 AWJ917551:AWJ917552 BGF917551:BGF917552 BQB917551:BQB917552 BZX917551:BZX917552 CJT917551:CJT917552 CTP917551:CTP917552 DDL917551:DDL917552 DNH917551:DNH917552 DXD917551:DXD917552 EGZ917551:EGZ917552 EQV917551:EQV917552 FAR917551:FAR917552 FKN917551:FKN917552 FUJ917551:FUJ917552 GEF917551:GEF917552 GOB917551:GOB917552 GXX917551:GXX917552 HHT917551:HHT917552 HRP917551:HRP917552 IBL917551:IBL917552 ILH917551:ILH917552 IVD917551:IVD917552 JEZ917551:JEZ917552 JOV917551:JOV917552 JYR917551:JYR917552 KIN917551:KIN917552 KSJ917551:KSJ917552 LCF917551:LCF917552 LMB917551:LMB917552 LVX917551:LVX917552 MFT917551:MFT917552 MPP917551:MPP917552 MZL917551:MZL917552 NJH917551:NJH917552 NTD917551:NTD917552 OCZ917551:OCZ917552 OMV917551:OMV917552 OWR917551:OWR917552 PGN917551:PGN917552 PQJ917551:PQJ917552 QAF917551:QAF917552 QKB917551:QKB917552 QTX917551:QTX917552 RDT917551:RDT917552 RNP917551:RNP917552 RXL917551:RXL917552 SHH917551:SHH917552 SRD917551:SRD917552 TAZ917551:TAZ917552 TKV917551:TKV917552 TUR917551:TUR917552 UEN917551:UEN917552 UOJ917551:UOJ917552 UYF917551:UYF917552 VIB917551:VIB917552 VRX917551:VRX917552 WBT917551:WBT917552 WLP917551:WLP917552 WVL917551:WVL917552 D983087:D983088 IZ983087:IZ983088 SV983087:SV983088 ACR983087:ACR983088 AMN983087:AMN983088 AWJ983087:AWJ983088 BGF983087:BGF983088 BQB983087:BQB983088 BZX983087:BZX983088 CJT983087:CJT983088 CTP983087:CTP983088 DDL983087:DDL983088 DNH983087:DNH983088 DXD983087:DXD983088 EGZ983087:EGZ983088 EQV983087:EQV983088 FAR983087:FAR983088 FKN983087:FKN983088 FUJ983087:FUJ983088 GEF983087:GEF983088 GOB983087:GOB983088 GXX983087:GXX983088 HHT983087:HHT983088 HRP983087:HRP983088 IBL983087:IBL983088 ILH983087:ILH983088 IVD983087:IVD983088 JEZ983087:JEZ983088 JOV983087:JOV983088 JYR983087:JYR983088 KIN983087:KIN983088 KSJ983087:KSJ983088 LCF983087:LCF983088 LMB983087:LMB983088 LVX983087:LVX983088 MFT983087:MFT983088 MPP983087:MPP983088 MZL983087:MZL983088 NJH983087:NJH983088 NTD983087:NTD983088 OCZ983087:OCZ983088 OMV983087:OMV983088 OWR983087:OWR983088 PGN983087:PGN983088 PQJ983087:PQJ983088 QAF983087:QAF983088 QKB983087:QKB983088 QTX983087:QTX983088 RDT983087:RDT983088 RNP983087:RNP983088 RXL983087:RXL983088 SHH983087:SHH983088 SRD983087:SRD983088 TAZ983087:TAZ983088 TKV983087:TKV983088 TUR983087:TUR983088 UEN983087:UEN983088 UOJ983087:UOJ983088 UYF983087:UYF983088 VIB983087:VIB983088 VRX983087:VRX983088 WBT983087:WBT983088 WLP983087:WLP983088 WVL983087:WVL983088" xr:uid="{4BDBD54C-24A8-40D7-A693-A535B32A4075}">
      <formula1>-1000000000000</formula1>
      <formula2>1000000000000</formula2>
    </dataValidation>
    <dataValidation type="decimal" allowBlank="1" showInputMessage="1" showErrorMessage="1" errorTitle="Standard" error="Immettere un valore numerico." sqref="D43 IZ43 SV43 ACR43 AMN43 AWJ43 BGF43 BQB43 BZX43 CJT43 CTP43 DDL43 DNH43 DXD43 EGZ43 EQV43 FAR43 FKN43 FUJ43 GEF43 GOB43 GXX43 HHT43 HRP43 IBL43 ILH43 IVD43 JEZ43 JOV43 JYR43 KIN43 KSJ43 LCF43 LMB43 LVX43 MFT43 MPP43 MZL43 NJH43 NTD43 OCZ43 OMV43 OWR43 PGN43 PQJ43 QAF43 QKB43 QTX43 RDT43 RNP43 RXL43 SHH43 SRD43 TAZ43 TKV43 TUR43 UEN43 UOJ43 UYF43 VIB43 VRX43 WBT43 WLP43 WVL43 D65579 IZ65579 SV65579 ACR65579 AMN65579 AWJ65579 BGF65579 BQB65579 BZX65579 CJT65579 CTP65579 DDL65579 DNH65579 DXD65579 EGZ65579 EQV65579 FAR65579 FKN65579 FUJ65579 GEF65579 GOB65579 GXX65579 HHT65579 HRP65579 IBL65579 ILH65579 IVD65579 JEZ65579 JOV65579 JYR65579 KIN65579 KSJ65579 LCF65579 LMB65579 LVX65579 MFT65579 MPP65579 MZL65579 NJH65579 NTD65579 OCZ65579 OMV65579 OWR65579 PGN65579 PQJ65579 QAF65579 QKB65579 QTX65579 RDT65579 RNP65579 RXL65579 SHH65579 SRD65579 TAZ65579 TKV65579 TUR65579 UEN65579 UOJ65579 UYF65579 VIB65579 VRX65579 WBT65579 WLP65579 WVL65579 D131115 IZ131115 SV131115 ACR131115 AMN131115 AWJ131115 BGF131115 BQB131115 BZX131115 CJT131115 CTP131115 DDL131115 DNH131115 DXD131115 EGZ131115 EQV131115 FAR131115 FKN131115 FUJ131115 GEF131115 GOB131115 GXX131115 HHT131115 HRP131115 IBL131115 ILH131115 IVD131115 JEZ131115 JOV131115 JYR131115 KIN131115 KSJ131115 LCF131115 LMB131115 LVX131115 MFT131115 MPP131115 MZL131115 NJH131115 NTD131115 OCZ131115 OMV131115 OWR131115 PGN131115 PQJ131115 QAF131115 QKB131115 QTX131115 RDT131115 RNP131115 RXL131115 SHH131115 SRD131115 TAZ131115 TKV131115 TUR131115 UEN131115 UOJ131115 UYF131115 VIB131115 VRX131115 WBT131115 WLP131115 WVL131115 D196651 IZ196651 SV196651 ACR196651 AMN196651 AWJ196651 BGF196651 BQB196651 BZX196651 CJT196651 CTP196651 DDL196651 DNH196651 DXD196651 EGZ196651 EQV196651 FAR196651 FKN196651 FUJ196651 GEF196651 GOB196651 GXX196651 HHT196651 HRP196651 IBL196651 ILH196651 IVD196651 JEZ196651 JOV196651 JYR196651 KIN196651 KSJ196651 LCF196651 LMB196651 LVX196651 MFT196651 MPP196651 MZL196651 NJH196651 NTD196651 OCZ196651 OMV196651 OWR196651 PGN196651 PQJ196651 QAF196651 QKB196651 QTX196651 RDT196651 RNP196651 RXL196651 SHH196651 SRD196651 TAZ196651 TKV196651 TUR196651 UEN196651 UOJ196651 UYF196651 VIB196651 VRX196651 WBT196651 WLP196651 WVL196651 D262187 IZ262187 SV262187 ACR262187 AMN262187 AWJ262187 BGF262187 BQB262187 BZX262187 CJT262187 CTP262187 DDL262187 DNH262187 DXD262187 EGZ262187 EQV262187 FAR262187 FKN262187 FUJ262187 GEF262187 GOB262187 GXX262187 HHT262187 HRP262187 IBL262187 ILH262187 IVD262187 JEZ262187 JOV262187 JYR262187 KIN262187 KSJ262187 LCF262187 LMB262187 LVX262187 MFT262187 MPP262187 MZL262187 NJH262187 NTD262187 OCZ262187 OMV262187 OWR262187 PGN262187 PQJ262187 QAF262187 QKB262187 QTX262187 RDT262187 RNP262187 RXL262187 SHH262187 SRD262187 TAZ262187 TKV262187 TUR262187 UEN262187 UOJ262187 UYF262187 VIB262187 VRX262187 WBT262187 WLP262187 WVL262187 D327723 IZ327723 SV327723 ACR327723 AMN327723 AWJ327723 BGF327723 BQB327723 BZX327723 CJT327723 CTP327723 DDL327723 DNH327723 DXD327723 EGZ327723 EQV327723 FAR327723 FKN327723 FUJ327723 GEF327723 GOB327723 GXX327723 HHT327723 HRP327723 IBL327723 ILH327723 IVD327723 JEZ327723 JOV327723 JYR327723 KIN327723 KSJ327723 LCF327723 LMB327723 LVX327723 MFT327723 MPP327723 MZL327723 NJH327723 NTD327723 OCZ327723 OMV327723 OWR327723 PGN327723 PQJ327723 QAF327723 QKB327723 QTX327723 RDT327723 RNP327723 RXL327723 SHH327723 SRD327723 TAZ327723 TKV327723 TUR327723 UEN327723 UOJ327723 UYF327723 VIB327723 VRX327723 WBT327723 WLP327723 WVL327723 D393259 IZ393259 SV393259 ACR393259 AMN393259 AWJ393259 BGF393259 BQB393259 BZX393259 CJT393259 CTP393259 DDL393259 DNH393259 DXD393259 EGZ393259 EQV393259 FAR393259 FKN393259 FUJ393259 GEF393259 GOB393259 GXX393259 HHT393259 HRP393259 IBL393259 ILH393259 IVD393259 JEZ393259 JOV393259 JYR393259 KIN393259 KSJ393259 LCF393259 LMB393259 LVX393259 MFT393259 MPP393259 MZL393259 NJH393259 NTD393259 OCZ393259 OMV393259 OWR393259 PGN393259 PQJ393259 QAF393259 QKB393259 QTX393259 RDT393259 RNP393259 RXL393259 SHH393259 SRD393259 TAZ393259 TKV393259 TUR393259 UEN393259 UOJ393259 UYF393259 VIB393259 VRX393259 WBT393259 WLP393259 WVL393259 D458795 IZ458795 SV458795 ACR458795 AMN458795 AWJ458795 BGF458795 BQB458795 BZX458795 CJT458795 CTP458795 DDL458795 DNH458795 DXD458795 EGZ458795 EQV458795 FAR458795 FKN458795 FUJ458795 GEF458795 GOB458795 GXX458795 HHT458795 HRP458795 IBL458795 ILH458795 IVD458795 JEZ458795 JOV458795 JYR458795 KIN458795 KSJ458795 LCF458795 LMB458795 LVX458795 MFT458795 MPP458795 MZL458795 NJH458795 NTD458795 OCZ458795 OMV458795 OWR458795 PGN458795 PQJ458795 QAF458795 QKB458795 QTX458795 RDT458795 RNP458795 RXL458795 SHH458795 SRD458795 TAZ458795 TKV458795 TUR458795 UEN458795 UOJ458795 UYF458795 VIB458795 VRX458795 WBT458795 WLP458795 WVL458795 D524331 IZ524331 SV524331 ACR524331 AMN524331 AWJ524331 BGF524331 BQB524331 BZX524331 CJT524331 CTP524331 DDL524331 DNH524331 DXD524331 EGZ524331 EQV524331 FAR524331 FKN524331 FUJ524331 GEF524331 GOB524331 GXX524331 HHT524331 HRP524331 IBL524331 ILH524331 IVD524331 JEZ524331 JOV524331 JYR524331 KIN524331 KSJ524331 LCF524331 LMB524331 LVX524331 MFT524331 MPP524331 MZL524331 NJH524331 NTD524331 OCZ524331 OMV524331 OWR524331 PGN524331 PQJ524331 QAF524331 QKB524331 QTX524331 RDT524331 RNP524331 RXL524331 SHH524331 SRD524331 TAZ524331 TKV524331 TUR524331 UEN524331 UOJ524331 UYF524331 VIB524331 VRX524331 WBT524331 WLP524331 WVL524331 D589867 IZ589867 SV589867 ACR589867 AMN589867 AWJ589867 BGF589867 BQB589867 BZX589867 CJT589867 CTP589867 DDL589867 DNH589867 DXD589867 EGZ589867 EQV589867 FAR589867 FKN589867 FUJ589867 GEF589867 GOB589867 GXX589867 HHT589867 HRP589867 IBL589867 ILH589867 IVD589867 JEZ589867 JOV589867 JYR589867 KIN589867 KSJ589867 LCF589867 LMB589867 LVX589867 MFT589867 MPP589867 MZL589867 NJH589867 NTD589867 OCZ589867 OMV589867 OWR589867 PGN589867 PQJ589867 QAF589867 QKB589867 QTX589867 RDT589867 RNP589867 RXL589867 SHH589867 SRD589867 TAZ589867 TKV589867 TUR589867 UEN589867 UOJ589867 UYF589867 VIB589867 VRX589867 WBT589867 WLP589867 WVL589867 D655403 IZ655403 SV655403 ACR655403 AMN655403 AWJ655403 BGF655403 BQB655403 BZX655403 CJT655403 CTP655403 DDL655403 DNH655403 DXD655403 EGZ655403 EQV655403 FAR655403 FKN655403 FUJ655403 GEF655403 GOB655403 GXX655403 HHT655403 HRP655403 IBL655403 ILH655403 IVD655403 JEZ655403 JOV655403 JYR655403 KIN655403 KSJ655403 LCF655403 LMB655403 LVX655403 MFT655403 MPP655403 MZL655403 NJH655403 NTD655403 OCZ655403 OMV655403 OWR655403 PGN655403 PQJ655403 QAF655403 QKB655403 QTX655403 RDT655403 RNP655403 RXL655403 SHH655403 SRD655403 TAZ655403 TKV655403 TUR655403 UEN655403 UOJ655403 UYF655403 VIB655403 VRX655403 WBT655403 WLP655403 WVL655403 D720939 IZ720939 SV720939 ACR720939 AMN720939 AWJ720939 BGF720939 BQB720939 BZX720939 CJT720939 CTP720939 DDL720939 DNH720939 DXD720939 EGZ720939 EQV720939 FAR720939 FKN720939 FUJ720939 GEF720939 GOB720939 GXX720939 HHT720939 HRP720939 IBL720939 ILH720939 IVD720939 JEZ720939 JOV720939 JYR720939 KIN720939 KSJ720939 LCF720939 LMB720939 LVX720939 MFT720939 MPP720939 MZL720939 NJH720939 NTD720939 OCZ720939 OMV720939 OWR720939 PGN720939 PQJ720939 QAF720939 QKB720939 QTX720939 RDT720939 RNP720939 RXL720939 SHH720939 SRD720939 TAZ720939 TKV720939 TUR720939 UEN720939 UOJ720939 UYF720939 VIB720939 VRX720939 WBT720939 WLP720939 WVL720939 D786475 IZ786475 SV786475 ACR786475 AMN786475 AWJ786475 BGF786475 BQB786475 BZX786475 CJT786475 CTP786475 DDL786475 DNH786475 DXD786475 EGZ786475 EQV786475 FAR786475 FKN786475 FUJ786475 GEF786475 GOB786475 GXX786475 HHT786475 HRP786475 IBL786475 ILH786475 IVD786475 JEZ786475 JOV786475 JYR786475 KIN786475 KSJ786475 LCF786475 LMB786475 LVX786475 MFT786475 MPP786475 MZL786475 NJH786475 NTD786475 OCZ786475 OMV786475 OWR786475 PGN786475 PQJ786475 QAF786475 QKB786475 QTX786475 RDT786475 RNP786475 RXL786475 SHH786475 SRD786475 TAZ786475 TKV786475 TUR786475 UEN786475 UOJ786475 UYF786475 VIB786475 VRX786475 WBT786475 WLP786475 WVL786475 D852011 IZ852011 SV852011 ACR852011 AMN852011 AWJ852011 BGF852011 BQB852011 BZX852011 CJT852011 CTP852011 DDL852011 DNH852011 DXD852011 EGZ852011 EQV852011 FAR852011 FKN852011 FUJ852011 GEF852011 GOB852011 GXX852011 HHT852011 HRP852011 IBL852011 ILH852011 IVD852011 JEZ852011 JOV852011 JYR852011 KIN852011 KSJ852011 LCF852011 LMB852011 LVX852011 MFT852011 MPP852011 MZL852011 NJH852011 NTD852011 OCZ852011 OMV852011 OWR852011 PGN852011 PQJ852011 QAF852011 QKB852011 QTX852011 RDT852011 RNP852011 RXL852011 SHH852011 SRD852011 TAZ852011 TKV852011 TUR852011 UEN852011 UOJ852011 UYF852011 VIB852011 VRX852011 WBT852011 WLP852011 WVL852011 D917547 IZ917547 SV917547 ACR917547 AMN917547 AWJ917547 BGF917547 BQB917547 BZX917547 CJT917547 CTP917547 DDL917547 DNH917547 DXD917547 EGZ917547 EQV917547 FAR917547 FKN917547 FUJ917547 GEF917547 GOB917547 GXX917547 HHT917547 HRP917547 IBL917547 ILH917547 IVD917547 JEZ917547 JOV917547 JYR917547 KIN917547 KSJ917547 LCF917547 LMB917547 LVX917547 MFT917547 MPP917547 MZL917547 NJH917547 NTD917547 OCZ917547 OMV917547 OWR917547 PGN917547 PQJ917547 QAF917547 QKB917547 QTX917547 RDT917547 RNP917547 RXL917547 SHH917547 SRD917547 TAZ917547 TKV917547 TUR917547 UEN917547 UOJ917547 UYF917547 VIB917547 VRX917547 WBT917547 WLP917547 WVL917547 D983083 IZ983083 SV983083 ACR983083 AMN983083 AWJ983083 BGF983083 BQB983083 BZX983083 CJT983083 CTP983083 DDL983083 DNH983083 DXD983083 EGZ983083 EQV983083 FAR983083 FKN983083 FUJ983083 GEF983083 GOB983083 GXX983083 HHT983083 HRP983083 IBL983083 ILH983083 IVD983083 JEZ983083 JOV983083 JYR983083 KIN983083 KSJ983083 LCF983083 LMB983083 LVX983083 MFT983083 MPP983083 MZL983083 NJH983083 NTD983083 OCZ983083 OMV983083 OWR983083 PGN983083 PQJ983083 QAF983083 QKB983083 QTX983083 RDT983083 RNP983083 RXL983083 SHH983083 SRD983083 TAZ983083 TKV983083 TUR983083 UEN983083 UOJ983083 UYF983083 VIB983083 VRX983083 WBT983083 WLP983083 WVL983083" xr:uid="{D8B4D753-60B6-4BDF-9AB0-4A3A3881B5A8}">
      <formula1>-1000000000</formula1>
      <formula2>1000000000</formula2>
    </dataValidation>
    <dataValidation type="decimal" allowBlank="1" showInputMessage="1" showErrorMessage="1" errorTitle="Standard" error="Immettere un valore numerico &gt;= 0!" promptTitle="Costi amministr. &amp;  distribuz." prompt="Costi propri per la distribuzione secondo l'ultimo anno contabile concluso (principio dell'anno base), come per la rete." sqref="C31 IY31 SU31 ACQ31 AMM31 AWI31 BGE31 BQA31 BZW31 CJS31 CTO31 DDK31 DNG31 DXC31 EGY31 EQU31 FAQ31 FKM31 FUI31 GEE31 GOA31 GXW31 HHS31 HRO31 IBK31 ILG31 IVC31 JEY31 JOU31 JYQ31 KIM31 KSI31 LCE31 LMA31 LVW31 MFS31 MPO31 MZK31 NJG31 NTC31 OCY31 OMU31 OWQ31 PGM31 PQI31 QAE31 QKA31 QTW31 RDS31 RNO31 RXK31 SHG31 SRC31 TAY31 TKU31 TUQ31 UEM31 UOI31 UYE31 VIA31 VRW31 WBS31 WLO31 WVK31 C65567 IY65567 SU65567 ACQ65567 AMM65567 AWI65567 BGE65567 BQA65567 BZW65567 CJS65567 CTO65567 DDK65567 DNG65567 DXC65567 EGY65567 EQU65567 FAQ65567 FKM65567 FUI65567 GEE65567 GOA65567 GXW65567 HHS65567 HRO65567 IBK65567 ILG65567 IVC65567 JEY65567 JOU65567 JYQ65567 KIM65567 KSI65567 LCE65567 LMA65567 LVW65567 MFS65567 MPO65567 MZK65567 NJG65567 NTC65567 OCY65567 OMU65567 OWQ65567 PGM65567 PQI65567 QAE65567 QKA65567 QTW65567 RDS65567 RNO65567 RXK65567 SHG65567 SRC65567 TAY65567 TKU65567 TUQ65567 UEM65567 UOI65567 UYE65567 VIA65567 VRW65567 WBS65567 WLO65567 WVK65567 C131103 IY131103 SU131103 ACQ131103 AMM131103 AWI131103 BGE131103 BQA131103 BZW131103 CJS131103 CTO131103 DDK131103 DNG131103 DXC131103 EGY131103 EQU131103 FAQ131103 FKM131103 FUI131103 GEE131103 GOA131103 GXW131103 HHS131103 HRO131103 IBK131103 ILG131103 IVC131103 JEY131103 JOU131103 JYQ131103 KIM131103 KSI131103 LCE131103 LMA131103 LVW131103 MFS131103 MPO131103 MZK131103 NJG131103 NTC131103 OCY131103 OMU131103 OWQ131103 PGM131103 PQI131103 QAE131103 QKA131103 QTW131103 RDS131103 RNO131103 RXK131103 SHG131103 SRC131103 TAY131103 TKU131103 TUQ131103 UEM131103 UOI131103 UYE131103 VIA131103 VRW131103 WBS131103 WLO131103 WVK131103 C196639 IY196639 SU196639 ACQ196639 AMM196639 AWI196639 BGE196639 BQA196639 BZW196639 CJS196639 CTO196639 DDK196639 DNG196639 DXC196639 EGY196639 EQU196639 FAQ196639 FKM196639 FUI196639 GEE196639 GOA196639 GXW196639 HHS196639 HRO196639 IBK196639 ILG196639 IVC196639 JEY196639 JOU196639 JYQ196639 KIM196639 KSI196639 LCE196639 LMA196639 LVW196639 MFS196639 MPO196639 MZK196639 NJG196639 NTC196639 OCY196639 OMU196639 OWQ196639 PGM196639 PQI196639 QAE196639 QKA196639 QTW196639 RDS196639 RNO196639 RXK196639 SHG196639 SRC196639 TAY196639 TKU196639 TUQ196639 UEM196639 UOI196639 UYE196639 VIA196639 VRW196639 WBS196639 WLO196639 WVK196639 C262175 IY262175 SU262175 ACQ262175 AMM262175 AWI262175 BGE262175 BQA262175 BZW262175 CJS262175 CTO262175 DDK262175 DNG262175 DXC262175 EGY262175 EQU262175 FAQ262175 FKM262175 FUI262175 GEE262175 GOA262175 GXW262175 HHS262175 HRO262175 IBK262175 ILG262175 IVC262175 JEY262175 JOU262175 JYQ262175 KIM262175 KSI262175 LCE262175 LMA262175 LVW262175 MFS262175 MPO262175 MZK262175 NJG262175 NTC262175 OCY262175 OMU262175 OWQ262175 PGM262175 PQI262175 QAE262175 QKA262175 QTW262175 RDS262175 RNO262175 RXK262175 SHG262175 SRC262175 TAY262175 TKU262175 TUQ262175 UEM262175 UOI262175 UYE262175 VIA262175 VRW262175 WBS262175 WLO262175 WVK262175 C327711 IY327711 SU327711 ACQ327711 AMM327711 AWI327711 BGE327711 BQA327711 BZW327711 CJS327711 CTO327711 DDK327711 DNG327711 DXC327711 EGY327711 EQU327711 FAQ327711 FKM327711 FUI327711 GEE327711 GOA327711 GXW327711 HHS327711 HRO327711 IBK327711 ILG327711 IVC327711 JEY327711 JOU327711 JYQ327711 KIM327711 KSI327711 LCE327711 LMA327711 LVW327711 MFS327711 MPO327711 MZK327711 NJG327711 NTC327711 OCY327711 OMU327711 OWQ327711 PGM327711 PQI327711 QAE327711 QKA327711 QTW327711 RDS327711 RNO327711 RXK327711 SHG327711 SRC327711 TAY327711 TKU327711 TUQ327711 UEM327711 UOI327711 UYE327711 VIA327711 VRW327711 WBS327711 WLO327711 WVK327711 C393247 IY393247 SU393247 ACQ393247 AMM393247 AWI393247 BGE393247 BQA393247 BZW393247 CJS393247 CTO393247 DDK393247 DNG393247 DXC393247 EGY393247 EQU393247 FAQ393247 FKM393247 FUI393247 GEE393247 GOA393247 GXW393247 HHS393247 HRO393247 IBK393247 ILG393247 IVC393247 JEY393247 JOU393247 JYQ393247 KIM393247 KSI393247 LCE393247 LMA393247 LVW393247 MFS393247 MPO393247 MZK393247 NJG393247 NTC393247 OCY393247 OMU393247 OWQ393247 PGM393247 PQI393247 QAE393247 QKA393247 QTW393247 RDS393247 RNO393247 RXK393247 SHG393247 SRC393247 TAY393247 TKU393247 TUQ393247 UEM393247 UOI393247 UYE393247 VIA393247 VRW393247 WBS393247 WLO393247 WVK393247 C458783 IY458783 SU458783 ACQ458783 AMM458783 AWI458783 BGE458783 BQA458783 BZW458783 CJS458783 CTO458783 DDK458783 DNG458783 DXC458783 EGY458783 EQU458783 FAQ458783 FKM458783 FUI458783 GEE458783 GOA458783 GXW458783 HHS458783 HRO458783 IBK458783 ILG458783 IVC458783 JEY458783 JOU458783 JYQ458783 KIM458783 KSI458783 LCE458783 LMA458783 LVW458783 MFS458783 MPO458783 MZK458783 NJG458783 NTC458783 OCY458783 OMU458783 OWQ458783 PGM458783 PQI458783 QAE458783 QKA458783 QTW458783 RDS458783 RNO458783 RXK458783 SHG458783 SRC458783 TAY458783 TKU458783 TUQ458783 UEM458783 UOI458783 UYE458783 VIA458783 VRW458783 WBS458783 WLO458783 WVK458783 C524319 IY524319 SU524319 ACQ524319 AMM524319 AWI524319 BGE524319 BQA524319 BZW524319 CJS524319 CTO524319 DDK524319 DNG524319 DXC524319 EGY524319 EQU524319 FAQ524319 FKM524319 FUI524319 GEE524319 GOA524319 GXW524319 HHS524319 HRO524319 IBK524319 ILG524319 IVC524319 JEY524319 JOU524319 JYQ524319 KIM524319 KSI524319 LCE524319 LMA524319 LVW524319 MFS524319 MPO524319 MZK524319 NJG524319 NTC524319 OCY524319 OMU524319 OWQ524319 PGM524319 PQI524319 QAE524319 QKA524319 QTW524319 RDS524319 RNO524319 RXK524319 SHG524319 SRC524319 TAY524319 TKU524319 TUQ524319 UEM524319 UOI524319 UYE524319 VIA524319 VRW524319 WBS524319 WLO524319 WVK524319 C589855 IY589855 SU589855 ACQ589855 AMM589855 AWI589855 BGE589855 BQA589855 BZW589855 CJS589855 CTO589855 DDK589855 DNG589855 DXC589855 EGY589855 EQU589855 FAQ589855 FKM589855 FUI589855 GEE589855 GOA589855 GXW589855 HHS589855 HRO589855 IBK589855 ILG589855 IVC589855 JEY589855 JOU589855 JYQ589855 KIM589855 KSI589855 LCE589855 LMA589855 LVW589855 MFS589855 MPO589855 MZK589855 NJG589855 NTC589855 OCY589855 OMU589855 OWQ589855 PGM589855 PQI589855 QAE589855 QKA589855 QTW589855 RDS589855 RNO589855 RXK589855 SHG589855 SRC589855 TAY589855 TKU589855 TUQ589855 UEM589855 UOI589855 UYE589855 VIA589855 VRW589855 WBS589855 WLO589855 WVK589855 C655391 IY655391 SU655391 ACQ655391 AMM655391 AWI655391 BGE655391 BQA655391 BZW655391 CJS655391 CTO655391 DDK655391 DNG655391 DXC655391 EGY655391 EQU655391 FAQ655391 FKM655391 FUI655391 GEE655391 GOA655391 GXW655391 HHS655391 HRO655391 IBK655391 ILG655391 IVC655391 JEY655391 JOU655391 JYQ655391 KIM655391 KSI655391 LCE655391 LMA655391 LVW655391 MFS655391 MPO655391 MZK655391 NJG655391 NTC655391 OCY655391 OMU655391 OWQ655391 PGM655391 PQI655391 QAE655391 QKA655391 QTW655391 RDS655391 RNO655391 RXK655391 SHG655391 SRC655391 TAY655391 TKU655391 TUQ655391 UEM655391 UOI655391 UYE655391 VIA655391 VRW655391 WBS655391 WLO655391 WVK655391 C720927 IY720927 SU720927 ACQ720927 AMM720927 AWI720927 BGE720927 BQA720927 BZW720927 CJS720927 CTO720927 DDK720927 DNG720927 DXC720927 EGY720927 EQU720927 FAQ720927 FKM720927 FUI720927 GEE720927 GOA720927 GXW720927 HHS720927 HRO720927 IBK720927 ILG720927 IVC720927 JEY720927 JOU720927 JYQ720927 KIM720927 KSI720927 LCE720927 LMA720927 LVW720927 MFS720927 MPO720927 MZK720927 NJG720927 NTC720927 OCY720927 OMU720927 OWQ720927 PGM720927 PQI720927 QAE720927 QKA720927 QTW720927 RDS720927 RNO720927 RXK720927 SHG720927 SRC720927 TAY720927 TKU720927 TUQ720927 UEM720927 UOI720927 UYE720927 VIA720927 VRW720927 WBS720927 WLO720927 WVK720927 C786463 IY786463 SU786463 ACQ786463 AMM786463 AWI786463 BGE786463 BQA786463 BZW786463 CJS786463 CTO786463 DDK786463 DNG786463 DXC786463 EGY786463 EQU786463 FAQ786463 FKM786463 FUI786463 GEE786463 GOA786463 GXW786463 HHS786463 HRO786463 IBK786463 ILG786463 IVC786463 JEY786463 JOU786463 JYQ786463 KIM786463 KSI786463 LCE786463 LMA786463 LVW786463 MFS786463 MPO786463 MZK786463 NJG786463 NTC786463 OCY786463 OMU786463 OWQ786463 PGM786463 PQI786463 QAE786463 QKA786463 QTW786463 RDS786463 RNO786463 RXK786463 SHG786463 SRC786463 TAY786463 TKU786463 TUQ786463 UEM786463 UOI786463 UYE786463 VIA786463 VRW786463 WBS786463 WLO786463 WVK786463 C851999 IY851999 SU851999 ACQ851999 AMM851999 AWI851999 BGE851999 BQA851999 BZW851999 CJS851999 CTO851999 DDK851999 DNG851999 DXC851999 EGY851999 EQU851999 FAQ851999 FKM851999 FUI851999 GEE851999 GOA851999 GXW851999 HHS851999 HRO851999 IBK851999 ILG851999 IVC851999 JEY851999 JOU851999 JYQ851999 KIM851999 KSI851999 LCE851999 LMA851999 LVW851999 MFS851999 MPO851999 MZK851999 NJG851999 NTC851999 OCY851999 OMU851999 OWQ851999 PGM851999 PQI851999 QAE851999 QKA851999 QTW851999 RDS851999 RNO851999 RXK851999 SHG851999 SRC851999 TAY851999 TKU851999 TUQ851999 UEM851999 UOI851999 UYE851999 VIA851999 VRW851999 WBS851999 WLO851999 WVK851999 C917535 IY917535 SU917535 ACQ917535 AMM917535 AWI917535 BGE917535 BQA917535 BZW917535 CJS917535 CTO917535 DDK917535 DNG917535 DXC917535 EGY917535 EQU917535 FAQ917535 FKM917535 FUI917535 GEE917535 GOA917535 GXW917535 HHS917535 HRO917535 IBK917535 ILG917535 IVC917535 JEY917535 JOU917535 JYQ917535 KIM917535 KSI917535 LCE917535 LMA917535 LVW917535 MFS917535 MPO917535 MZK917535 NJG917535 NTC917535 OCY917535 OMU917535 OWQ917535 PGM917535 PQI917535 QAE917535 QKA917535 QTW917535 RDS917535 RNO917535 RXK917535 SHG917535 SRC917535 TAY917535 TKU917535 TUQ917535 UEM917535 UOI917535 UYE917535 VIA917535 VRW917535 WBS917535 WLO917535 WVK917535 C983071 IY983071 SU983071 ACQ983071 AMM983071 AWI983071 BGE983071 BQA983071 BZW983071 CJS983071 CTO983071 DDK983071 DNG983071 DXC983071 EGY983071 EQU983071 FAQ983071 FKM983071 FUI983071 GEE983071 GOA983071 GXW983071 HHS983071 HRO983071 IBK983071 ILG983071 IVC983071 JEY983071 JOU983071 JYQ983071 KIM983071 KSI983071 LCE983071 LMA983071 LVW983071 MFS983071 MPO983071 MZK983071 NJG983071 NTC983071 OCY983071 OMU983071 OWQ983071 PGM983071 PQI983071 QAE983071 QKA983071 QTW983071 RDS983071 RNO983071 RXK983071 SHG983071 SRC983071 TAY983071 TKU983071 TUQ983071 UEM983071 UOI983071 UYE983071 VIA983071 VRW983071 WBS983071 WLO983071 WVK983071" xr:uid="{E01A18CF-28E4-45B8-9737-802A3932CB5C}">
      <formula1>0</formula1>
      <formula2>1000000000000</formula2>
    </dataValidation>
    <dataValidation type="decimal" allowBlank="1" showInputMessage="1" showErrorMessage="1" errorTitle="Standard" error="Immettere un valore numerico &lt;= 0!" sqref="C29 IY29 SU29 ACQ29 AMM29 AWI29 BGE29 BQA29 BZW29 CJS29 CTO29 DDK29 DNG29 DXC29 EGY29 EQU29 FAQ29 FKM29 FUI29 GEE29 GOA29 GXW29 HHS29 HRO29 IBK29 ILG29 IVC29 JEY29 JOU29 JYQ29 KIM29 KSI29 LCE29 LMA29 LVW29 MFS29 MPO29 MZK29 NJG29 NTC29 OCY29 OMU29 OWQ29 PGM29 PQI29 QAE29 QKA29 QTW29 RDS29 RNO29 RXK29 SHG29 SRC29 TAY29 TKU29 TUQ29 UEM29 UOI29 UYE29 VIA29 VRW29 WBS29 WLO29 WVK29 C65565 IY65565 SU65565 ACQ65565 AMM65565 AWI65565 BGE65565 BQA65565 BZW65565 CJS65565 CTO65565 DDK65565 DNG65565 DXC65565 EGY65565 EQU65565 FAQ65565 FKM65565 FUI65565 GEE65565 GOA65565 GXW65565 HHS65565 HRO65565 IBK65565 ILG65565 IVC65565 JEY65565 JOU65565 JYQ65565 KIM65565 KSI65565 LCE65565 LMA65565 LVW65565 MFS65565 MPO65565 MZK65565 NJG65565 NTC65565 OCY65565 OMU65565 OWQ65565 PGM65565 PQI65565 QAE65565 QKA65565 QTW65565 RDS65565 RNO65565 RXK65565 SHG65565 SRC65565 TAY65565 TKU65565 TUQ65565 UEM65565 UOI65565 UYE65565 VIA65565 VRW65565 WBS65565 WLO65565 WVK65565 C131101 IY131101 SU131101 ACQ131101 AMM131101 AWI131101 BGE131101 BQA131101 BZW131101 CJS131101 CTO131101 DDK131101 DNG131101 DXC131101 EGY131101 EQU131101 FAQ131101 FKM131101 FUI131101 GEE131101 GOA131101 GXW131101 HHS131101 HRO131101 IBK131101 ILG131101 IVC131101 JEY131101 JOU131101 JYQ131101 KIM131101 KSI131101 LCE131101 LMA131101 LVW131101 MFS131101 MPO131101 MZK131101 NJG131101 NTC131101 OCY131101 OMU131101 OWQ131101 PGM131101 PQI131101 QAE131101 QKA131101 QTW131101 RDS131101 RNO131101 RXK131101 SHG131101 SRC131101 TAY131101 TKU131101 TUQ131101 UEM131101 UOI131101 UYE131101 VIA131101 VRW131101 WBS131101 WLO131101 WVK131101 C196637 IY196637 SU196637 ACQ196637 AMM196637 AWI196637 BGE196637 BQA196637 BZW196637 CJS196637 CTO196637 DDK196637 DNG196637 DXC196637 EGY196637 EQU196637 FAQ196637 FKM196637 FUI196637 GEE196637 GOA196637 GXW196637 HHS196637 HRO196637 IBK196637 ILG196637 IVC196637 JEY196637 JOU196637 JYQ196637 KIM196637 KSI196637 LCE196637 LMA196637 LVW196637 MFS196637 MPO196637 MZK196637 NJG196637 NTC196637 OCY196637 OMU196637 OWQ196637 PGM196637 PQI196637 QAE196637 QKA196637 QTW196637 RDS196637 RNO196637 RXK196637 SHG196637 SRC196637 TAY196637 TKU196637 TUQ196637 UEM196637 UOI196637 UYE196637 VIA196637 VRW196637 WBS196637 WLO196637 WVK196637 C262173 IY262173 SU262173 ACQ262173 AMM262173 AWI262173 BGE262173 BQA262173 BZW262173 CJS262173 CTO262173 DDK262173 DNG262173 DXC262173 EGY262173 EQU262173 FAQ262173 FKM262173 FUI262173 GEE262173 GOA262173 GXW262173 HHS262173 HRO262173 IBK262173 ILG262173 IVC262173 JEY262173 JOU262173 JYQ262173 KIM262173 KSI262173 LCE262173 LMA262173 LVW262173 MFS262173 MPO262173 MZK262173 NJG262173 NTC262173 OCY262173 OMU262173 OWQ262173 PGM262173 PQI262173 QAE262173 QKA262173 QTW262173 RDS262173 RNO262173 RXK262173 SHG262173 SRC262173 TAY262173 TKU262173 TUQ262173 UEM262173 UOI262173 UYE262173 VIA262173 VRW262173 WBS262173 WLO262173 WVK262173 C327709 IY327709 SU327709 ACQ327709 AMM327709 AWI327709 BGE327709 BQA327709 BZW327709 CJS327709 CTO327709 DDK327709 DNG327709 DXC327709 EGY327709 EQU327709 FAQ327709 FKM327709 FUI327709 GEE327709 GOA327709 GXW327709 HHS327709 HRO327709 IBK327709 ILG327709 IVC327709 JEY327709 JOU327709 JYQ327709 KIM327709 KSI327709 LCE327709 LMA327709 LVW327709 MFS327709 MPO327709 MZK327709 NJG327709 NTC327709 OCY327709 OMU327709 OWQ327709 PGM327709 PQI327709 QAE327709 QKA327709 QTW327709 RDS327709 RNO327709 RXK327709 SHG327709 SRC327709 TAY327709 TKU327709 TUQ327709 UEM327709 UOI327709 UYE327709 VIA327709 VRW327709 WBS327709 WLO327709 WVK327709 C393245 IY393245 SU393245 ACQ393245 AMM393245 AWI393245 BGE393245 BQA393245 BZW393245 CJS393245 CTO393245 DDK393245 DNG393245 DXC393245 EGY393245 EQU393245 FAQ393245 FKM393245 FUI393245 GEE393245 GOA393245 GXW393245 HHS393245 HRO393245 IBK393245 ILG393245 IVC393245 JEY393245 JOU393245 JYQ393245 KIM393245 KSI393245 LCE393245 LMA393245 LVW393245 MFS393245 MPO393245 MZK393245 NJG393245 NTC393245 OCY393245 OMU393245 OWQ393245 PGM393245 PQI393245 QAE393245 QKA393245 QTW393245 RDS393245 RNO393245 RXK393245 SHG393245 SRC393245 TAY393245 TKU393245 TUQ393245 UEM393245 UOI393245 UYE393245 VIA393245 VRW393245 WBS393245 WLO393245 WVK393245 C458781 IY458781 SU458781 ACQ458781 AMM458781 AWI458781 BGE458781 BQA458781 BZW458781 CJS458781 CTO458781 DDK458781 DNG458781 DXC458781 EGY458781 EQU458781 FAQ458781 FKM458781 FUI458781 GEE458781 GOA458781 GXW458781 HHS458781 HRO458781 IBK458781 ILG458781 IVC458781 JEY458781 JOU458781 JYQ458781 KIM458781 KSI458781 LCE458781 LMA458781 LVW458781 MFS458781 MPO458781 MZK458781 NJG458781 NTC458781 OCY458781 OMU458781 OWQ458781 PGM458781 PQI458781 QAE458781 QKA458781 QTW458781 RDS458781 RNO458781 RXK458781 SHG458781 SRC458781 TAY458781 TKU458781 TUQ458781 UEM458781 UOI458781 UYE458781 VIA458781 VRW458781 WBS458781 WLO458781 WVK458781 C524317 IY524317 SU524317 ACQ524317 AMM524317 AWI524317 BGE524317 BQA524317 BZW524317 CJS524317 CTO524317 DDK524317 DNG524317 DXC524317 EGY524317 EQU524317 FAQ524317 FKM524317 FUI524317 GEE524317 GOA524317 GXW524317 HHS524317 HRO524317 IBK524317 ILG524317 IVC524317 JEY524317 JOU524317 JYQ524317 KIM524317 KSI524317 LCE524317 LMA524317 LVW524317 MFS524317 MPO524317 MZK524317 NJG524317 NTC524317 OCY524317 OMU524317 OWQ524317 PGM524317 PQI524317 QAE524317 QKA524317 QTW524317 RDS524317 RNO524317 RXK524317 SHG524317 SRC524317 TAY524317 TKU524317 TUQ524317 UEM524317 UOI524317 UYE524317 VIA524317 VRW524317 WBS524317 WLO524317 WVK524317 C589853 IY589853 SU589853 ACQ589853 AMM589853 AWI589853 BGE589853 BQA589853 BZW589853 CJS589853 CTO589853 DDK589853 DNG589853 DXC589853 EGY589853 EQU589853 FAQ589853 FKM589853 FUI589853 GEE589853 GOA589853 GXW589853 HHS589853 HRO589853 IBK589853 ILG589853 IVC589853 JEY589853 JOU589853 JYQ589853 KIM589853 KSI589853 LCE589853 LMA589853 LVW589853 MFS589853 MPO589853 MZK589853 NJG589853 NTC589853 OCY589853 OMU589853 OWQ589853 PGM589853 PQI589853 QAE589853 QKA589853 QTW589853 RDS589853 RNO589853 RXK589853 SHG589853 SRC589853 TAY589853 TKU589853 TUQ589853 UEM589853 UOI589853 UYE589853 VIA589853 VRW589853 WBS589853 WLO589853 WVK589853 C655389 IY655389 SU655389 ACQ655389 AMM655389 AWI655389 BGE655389 BQA655389 BZW655389 CJS655389 CTO655389 DDK655389 DNG655389 DXC655389 EGY655389 EQU655389 FAQ655389 FKM655389 FUI655389 GEE655389 GOA655389 GXW655389 HHS655389 HRO655389 IBK655389 ILG655389 IVC655389 JEY655389 JOU655389 JYQ655389 KIM655389 KSI655389 LCE655389 LMA655389 LVW655389 MFS655389 MPO655389 MZK655389 NJG655389 NTC655389 OCY655389 OMU655389 OWQ655389 PGM655389 PQI655389 QAE655389 QKA655389 QTW655389 RDS655389 RNO655389 RXK655389 SHG655389 SRC655389 TAY655389 TKU655389 TUQ655389 UEM655389 UOI655389 UYE655389 VIA655389 VRW655389 WBS655389 WLO655389 WVK655389 C720925 IY720925 SU720925 ACQ720925 AMM720925 AWI720925 BGE720925 BQA720925 BZW720925 CJS720925 CTO720925 DDK720925 DNG720925 DXC720925 EGY720925 EQU720925 FAQ720925 FKM720925 FUI720925 GEE720925 GOA720925 GXW720925 HHS720925 HRO720925 IBK720925 ILG720925 IVC720925 JEY720925 JOU720925 JYQ720925 KIM720925 KSI720925 LCE720925 LMA720925 LVW720925 MFS720925 MPO720925 MZK720925 NJG720925 NTC720925 OCY720925 OMU720925 OWQ720925 PGM720925 PQI720925 QAE720925 QKA720925 QTW720925 RDS720925 RNO720925 RXK720925 SHG720925 SRC720925 TAY720925 TKU720925 TUQ720925 UEM720925 UOI720925 UYE720925 VIA720925 VRW720925 WBS720925 WLO720925 WVK720925 C786461 IY786461 SU786461 ACQ786461 AMM786461 AWI786461 BGE786461 BQA786461 BZW786461 CJS786461 CTO786461 DDK786461 DNG786461 DXC786461 EGY786461 EQU786461 FAQ786461 FKM786461 FUI786461 GEE786461 GOA786461 GXW786461 HHS786461 HRO786461 IBK786461 ILG786461 IVC786461 JEY786461 JOU786461 JYQ786461 KIM786461 KSI786461 LCE786461 LMA786461 LVW786461 MFS786461 MPO786461 MZK786461 NJG786461 NTC786461 OCY786461 OMU786461 OWQ786461 PGM786461 PQI786461 QAE786461 QKA786461 QTW786461 RDS786461 RNO786461 RXK786461 SHG786461 SRC786461 TAY786461 TKU786461 TUQ786461 UEM786461 UOI786461 UYE786461 VIA786461 VRW786461 WBS786461 WLO786461 WVK786461 C851997 IY851997 SU851997 ACQ851997 AMM851997 AWI851997 BGE851997 BQA851997 BZW851997 CJS851997 CTO851997 DDK851997 DNG851997 DXC851997 EGY851997 EQU851997 FAQ851997 FKM851997 FUI851997 GEE851997 GOA851997 GXW851997 HHS851997 HRO851997 IBK851997 ILG851997 IVC851997 JEY851997 JOU851997 JYQ851997 KIM851997 KSI851997 LCE851997 LMA851997 LVW851997 MFS851997 MPO851997 MZK851997 NJG851997 NTC851997 OCY851997 OMU851997 OWQ851997 PGM851997 PQI851997 QAE851997 QKA851997 QTW851997 RDS851997 RNO851997 RXK851997 SHG851997 SRC851997 TAY851997 TKU851997 TUQ851997 UEM851997 UOI851997 UYE851997 VIA851997 VRW851997 WBS851997 WLO851997 WVK851997 C917533 IY917533 SU917533 ACQ917533 AMM917533 AWI917533 BGE917533 BQA917533 BZW917533 CJS917533 CTO917533 DDK917533 DNG917533 DXC917533 EGY917533 EQU917533 FAQ917533 FKM917533 FUI917533 GEE917533 GOA917533 GXW917533 HHS917533 HRO917533 IBK917533 ILG917533 IVC917533 JEY917533 JOU917533 JYQ917533 KIM917533 KSI917533 LCE917533 LMA917533 LVW917533 MFS917533 MPO917533 MZK917533 NJG917533 NTC917533 OCY917533 OMU917533 OWQ917533 PGM917533 PQI917533 QAE917533 QKA917533 QTW917533 RDS917533 RNO917533 RXK917533 SHG917533 SRC917533 TAY917533 TKU917533 TUQ917533 UEM917533 UOI917533 UYE917533 VIA917533 VRW917533 WBS917533 WLO917533 WVK917533 C983069 IY983069 SU983069 ACQ983069 AMM983069 AWI983069 BGE983069 BQA983069 BZW983069 CJS983069 CTO983069 DDK983069 DNG983069 DXC983069 EGY983069 EQU983069 FAQ983069 FKM983069 FUI983069 GEE983069 GOA983069 GXW983069 HHS983069 HRO983069 IBK983069 ILG983069 IVC983069 JEY983069 JOU983069 JYQ983069 KIM983069 KSI983069 LCE983069 LMA983069 LVW983069 MFS983069 MPO983069 MZK983069 NJG983069 NTC983069 OCY983069 OMU983069 OWQ983069 PGM983069 PQI983069 QAE983069 QKA983069 QTW983069 RDS983069 RNO983069 RXK983069 SHG983069 SRC983069 TAY983069 TKU983069 TUQ983069 UEM983069 UOI983069 UYE983069 VIA983069 VRW983069 WBS983069 WLO983069 WVK983069 E29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65 JA65565 SW65565 ACS65565 AMO65565 AWK65565 BGG65565 BQC65565 BZY65565 CJU65565 CTQ65565 DDM65565 DNI65565 DXE65565 EHA65565 EQW65565 FAS65565 FKO65565 FUK65565 GEG65565 GOC65565 GXY65565 HHU65565 HRQ65565 IBM65565 ILI65565 IVE65565 JFA65565 JOW65565 JYS65565 KIO65565 KSK65565 LCG65565 LMC65565 LVY65565 MFU65565 MPQ65565 MZM65565 NJI65565 NTE65565 ODA65565 OMW65565 OWS65565 PGO65565 PQK65565 QAG65565 QKC65565 QTY65565 RDU65565 RNQ65565 RXM65565 SHI65565 SRE65565 TBA65565 TKW65565 TUS65565 UEO65565 UOK65565 UYG65565 VIC65565 VRY65565 WBU65565 WLQ65565 WVM65565 E131101 JA131101 SW131101 ACS131101 AMO131101 AWK131101 BGG131101 BQC131101 BZY131101 CJU131101 CTQ131101 DDM131101 DNI131101 DXE131101 EHA131101 EQW131101 FAS131101 FKO131101 FUK131101 GEG131101 GOC131101 GXY131101 HHU131101 HRQ131101 IBM131101 ILI131101 IVE131101 JFA131101 JOW131101 JYS131101 KIO131101 KSK131101 LCG131101 LMC131101 LVY131101 MFU131101 MPQ131101 MZM131101 NJI131101 NTE131101 ODA131101 OMW131101 OWS131101 PGO131101 PQK131101 QAG131101 QKC131101 QTY131101 RDU131101 RNQ131101 RXM131101 SHI131101 SRE131101 TBA131101 TKW131101 TUS131101 UEO131101 UOK131101 UYG131101 VIC131101 VRY131101 WBU131101 WLQ131101 WVM131101 E196637 JA196637 SW196637 ACS196637 AMO196637 AWK196637 BGG196637 BQC196637 BZY196637 CJU196637 CTQ196637 DDM196637 DNI196637 DXE196637 EHA196637 EQW196637 FAS196637 FKO196637 FUK196637 GEG196637 GOC196637 GXY196637 HHU196637 HRQ196637 IBM196637 ILI196637 IVE196637 JFA196637 JOW196637 JYS196637 KIO196637 KSK196637 LCG196637 LMC196637 LVY196637 MFU196637 MPQ196637 MZM196637 NJI196637 NTE196637 ODA196637 OMW196637 OWS196637 PGO196637 PQK196637 QAG196637 QKC196637 QTY196637 RDU196637 RNQ196637 RXM196637 SHI196637 SRE196637 TBA196637 TKW196637 TUS196637 UEO196637 UOK196637 UYG196637 VIC196637 VRY196637 WBU196637 WLQ196637 WVM196637 E262173 JA262173 SW262173 ACS262173 AMO262173 AWK262173 BGG262173 BQC262173 BZY262173 CJU262173 CTQ262173 DDM262173 DNI262173 DXE262173 EHA262173 EQW262173 FAS262173 FKO262173 FUK262173 GEG262173 GOC262173 GXY262173 HHU262173 HRQ262173 IBM262173 ILI262173 IVE262173 JFA262173 JOW262173 JYS262173 KIO262173 KSK262173 LCG262173 LMC262173 LVY262173 MFU262173 MPQ262173 MZM262173 NJI262173 NTE262173 ODA262173 OMW262173 OWS262173 PGO262173 PQK262173 QAG262173 QKC262173 QTY262173 RDU262173 RNQ262173 RXM262173 SHI262173 SRE262173 TBA262173 TKW262173 TUS262173 UEO262173 UOK262173 UYG262173 VIC262173 VRY262173 WBU262173 WLQ262173 WVM262173 E327709 JA327709 SW327709 ACS327709 AMO327709 AWK327709 BGG327709 BQC327709 BZY327709 CJU327709 CTQ327709 DDM327709 DNI327709 DXE327709 EHA327709 EQW327709 FAS327709 FKO327709 FUK327709 GEG327709 GOC327709 GXY327709 HHU327709 HRQ327709 IBM327709 ILI327709 IVE327709 JFA327709 JOW327709 JYS327709 KIO327709 KSK327709 LCG327709 LMC327709 LVY327709 MFU327709 MPQ327709 MZM327709 NJI327709 NTE327709 ODA327709 OMW327709 OWS327709 PGO327709 PQK327709 QAG327709 QKC327709 QTY327709 RDU327709 RNQ327709 RXM327709 SHI327709 SRE327709 TBA327709 TKW327709 TUS327709 UEO327709 UOK327709 UYG327709 VIC327709 VRY327709 WBU327709 WLQ327709 WVM327709 E393245 JA393245 SW393245 ACS393245 AMO393245 AWK393245 BGG393245 BQC393245 BZY393245 CJU393245 CTQ393245 DDM393245 DNI393245 DXE393245 EHA393245 EQW393245 FAS393245 FKO393245 FUK393245 GEG393245 GOC393245 GXY393245 HHU393245 HRQ393245 IBM393245 ILI393245 IVE393245 JFA393245 JOW393245 JYS393245 KIO393245 KSK393245 LCG393245 LMC393245 LVY393245 MFU393245 MPQ393245 MZM393245 NJI393245 NTE393245 ODA393245 OMW393245 OWS393245 PGO393245 PQK393245 QAG393245 QKC393245 QTY393245 RDU393245 RNQ393245 RXM393245 SHI393245 SRE393245 TBA393245 TKW393245 TUS393245 UEO393245 UOK393245 UYG393245 VIC393245 VRY393245 WBU393245 WLQ393245 WVM393245 E458781 JA458781 SW458781 ACS458781 AMO458781 AWK458781 BGG458781 BQC458781 BZY458781 CJU458781 CTQ458781 DDM458781 DNI458781 DXE458781 EHA458781 EQW458781 FAS458781 FKO458781 FUK458781 GEG458781 GOC458781 GXY458781 HHU458781 HRQ458781 IBM458781 ILI458781 IVE458781 JFA458781 JOW458781 JYS458781 KIO458781 KSK458781 LCG458781 LMC458781 LVY458781 MFU458781 MPQ458781 MZM458781 NJI458781 NTE458781 ODA458781 OMW458781 OWS458781 PGO458781 PQK458781 QAG458781 QKC458781 QTY458781 RDU458781 RNQ458781 RXM458781 SHI458781 SRE458781 TBA458781 TKW458781 TUS458781 UEO458781 UOK458781 UYG458781 VIC458781 VRY458781 WBU458781 WLQ458781 WVM458781 E524317 JA524317 SW524317 ACS524317 AMO524317 AWK524317 BGG524317 BQC524317 BZY524317 CJU524317 CTQ524317 DDM524317 DNI524317 DXE524317 EHA524317 EQW524317 FAS524317 FKO524317 FUK524317 GEG524317 GOC524317 GXY524317 HHU524317 HRQ524317 IBM524317 ILI524317 IVE524317 JFA524317 JOW524317 JYS524317 KIO524317 KSK524317 LCG524317 LMC524317 LVY524317 MFU524317 MPQ524317 MZM524317 NJI524317 NTE524317 ODA524317 OMW524317 OWS524317 PGO524317 PQK524317 QAG524317 QKC524317 QTY524317 RDU524317 RNQ524317 RXM524317 SHI524317 SRE524317 TBA524317 TKW524317 TUS524317 UEO524317 UOK524317 UYG524317 VIC524317 VRY524317 WBU524317 WLQ524317 WVM524317 E589853 JA589853 SW589853 ACS589853 AMO589853 AWK589853 BGG589853 BQC589853 BZY589853 CJU589853 CTQ589853 DDM589853 DNI589853 DXE589853 EHA589853 EQW589853 FAS589853 FKO589853 FUK589853 GEG589853 GOC589853 GXY589853 HHU589853 HRQ589853 IBM589853 ILI589853 IVE589853 JFA589853 JOW589853 JYS589853 KIO589853 KSK589853 LCG589853 LMC589853 LVY589853 MFU589853 MPQ589853 MZM589853 NJI589853 NTE589853 ODA589853 OMW589853 OWS589853 PGO589853 PQK589853 QAG589853 QKC589853 QTY589853 RDU589853 RNQ589853 RXM589853 SHI589853 SRE589853 TBA589853 TKW589853 TUS589853 UEO589853 UOK589853 UYG589853 VIC589853 VRY589853 WBU589853 WLQ589853 WVM589853 E655389 JA655389 SW655389 ACS655389 AMO655389 AWK655389 BGG655389 BQC655389 BZY655389 CJU655389 CTQ655389 DDM655389 DNI655389 DXE655389 EHA655389 EQW655389 FAS655389 FKO655389 FUK655389 GEG655389 GOC655389 GXY655389 HHU655389 HRQ655389 IBM655389 ILI655389 IVE655389 JFA655389 JOW655389 JYS655389 KIO655389 KSK655389 LCG655389 LMC655389 LVY655389 MFU655389 MPQ655389 MZM655389 NJI655389 NTE655389 ODA655389 OMW655389 OWS655389 PGO655389 PQK655389 QAG655389 QKC655389 QTY655389 RDU655389 RNQ655389 RXM655389 SHI655389 SRE655389 TBA655389 TKW655389 TUS655389 UEO655389 UOK655389 UYG655389 VIC655389 VRY655389 WBU655389 WLQ655389 WVM655389 E720925 JA720925 SW720925 ACS720925 AMO720925 AWK720925 BGG720925 BQC720925 BZY720925 CJU720925 CTQ720925 DDM720925 DNI720925 DXE720925 EHA720925 EQW720925 FAS720925 FKO720925 FUK720925 GEG720925 GOC720925 GXY720925 HHU720925 HRQ720925 IBM720925 ILI720925 IVE720925 JFA720925 JOW720925 JYS720925 KIO720925 KSK720925 LCG720925 LMC720925 LVY720925 MFU720925 MPQ720925 MZM720925 NJI720925 NTE720925 ODA720925 OMW720925 OWS720925 PGO720925 PQK720925 QAG720925 QKC720925 QTY720925 RDU720925 RNQ720925 RXM720925 SHI720925 SRE720925 TBA720925 TKW720925 TUS720925 UEO720925 UOK720925 UYG720925 VIC720925 VRY720925 WBU720925 WLQ720925 WVM720925 E786461 JA786461 SW786461 ACS786461 AMO786461 AWK786461 BGG786461 BQC786461 BZY786461 CJU786461 CTQ786461 DDM786461 DNI786461 DXE786461 EHA786461 EQW786461 FAS786461 FKO786461 FUK786461 GEG786461 GOC786461 GXY786461 HHU786461 HRQ786461 IBM786461 ILI786461 IVE786461 JFA786461 JOW786461 JYS786461 KIO786461 KSK786461 LCG786461 LMC786461 LVY786461 MFU786461 MPQ786461 MZM786461 NJI786461 NTE786461 ODA786461 OMW786461 OWS786461 PGO786461 PQK786461 QAG786461 QKC786461 QTY786461 RDU786461 RNQ786461 RXM786461 SHI786461 SRE786461 TBA786461 TKW786461 TUS786461 UEO786461 UOK786461 UYG786461 VIC786461 VRY786461 WBU786461 WLQ786461 WVM786461 E851997 JA851997 SW851997 ACS851997 AMO851997 AWK851997 BGG851997 BQC851997 BZY851997 CJU851997 CTQ851997 DDM851997 DNI851997 DXE851997 EHA851997 EQW851997 FAS851997 FKO851997 FUK851997 GEG851997 GOC851997 GXY851997 HHU851997 HRQ851997 IBM851997 ILI851997 IVE851997 JFA851997 JOW851997 JYS851997 KIO851997 KSK851997 LCG851997 LMC851997 LVY851997 MFU851997 MPQ851997 MZM851997 NJI851997 NTE851997 ODA851997 OMW851997 OWS851997 PGO851997 PQK851997 QAG851997 QKC851997 QTY851997 RDU851997 RNQ851997 RXM851997 SHI851997 SRE851997 TBA851997 TKW851997 TUS851997 UEO851997 UOK851997 UYG851997 VIC851997 VRY851997 WBU851997 WLQ851997 WVM851997 E917533 JA917533 SW917533 ACS917533 AMO917533 AWK917533 BGG917533 BQC917533 BZY917533 CJU917533 CTQ917533 DDM917533 DNI917533 DXE917533 EHA917533 EQW917533 FAS917533 FKO917533 FUK917533 GEG917533 GOC917533 GXY917533 HHU917533 HRQ917533 IBM917533 ILI917533 IVE917533 JFA917533 JOW917533 JYS917533 KIO917533 KSK917533 LCG917533 LMC917533 LVY917533 MFU917533 MPQ917533 MZM917533 NJI917533 NTE917533 ODA917533 OMW917533 OWS917533 PGO917533 PQK917533 QAG917533 QKC917533 QTY917533 RDU917533 RNQ917533 RXM917533 SHI917533 SRE917533 TBA917533 TKW917533 TUS917533 UEO917533 UOK917533 UYG917533 VIC917533 VRY917533 WBU917533 WLQ917533 WVM917533 E983069 JA983069 SW983069 ACS983069 AMO983069 AWK983069 BGG983069 BQC983069 BZY983069 CJU983069 CTQ983069 DDM983069 DNI983069 DXE983069 EHA983069 EQW983069 FAS983069 FKO983069 FUK983069 GEG983069 GOC983069 GXY983069 HHU983069 HRQ983069 IBM983069 ILI983069 IVE983069 JFA983069 JOW983069 JYS983069 KIO983069 KSK983069 LCG983069 LMC983069 LVY983069 MFU983069 MPQ983069 MZM983069 NJI983069 NTE983069 ODA983069 OMW983069 OWS983069 PGO983069 PQK983069 QAG983069 QKC983069 QTY983069 RDU983069 RNQ983069 RXM983069 SHI983069 SRE983069 TBA983069 TKW983069 TUS983069 UEO983069 UOK983069 UYG983069 VIC983069 VRY983069 WBU983069 WLQ983069 WVM983069" xr:uid="{5FA39165-DC8B-4998-BF58-EDE39131E66B}">
      <formula1>-1000000000000</formula1>
      <formula2>0</formula2>
    </dataValidation>
    <dataValidation type="decimal" allowBlank="1" showInputMessage="1" showErrorMessage="1" errorTitle="Standard" error="Immettere un valore numerico &gt;= 0!" sqref="C21:D21 IY21:IZ21 SU21:SV21 ACQ21:ACR21 AMM21:AMN21 AWI21:AWJ21 BGE21:BGF21 BQA21:BQB21 BZW21:BZX21 CJS21:CJT21 CTO21:CTP21 DDK21:DDL21 DNG21:DNH21 DXC21:DXD21 EGY21:EGZ21 EQU21:EQV21 FAQ21:FAR21 FKM21:FKN21 FUI21:FUJ21 GEE21:GEF21 GOA21:GOB21 GXW21:GXX21 HHS21:HHT21 HRO21:HRP21 IBK21:IBL21 ILG21:ILH21 IVC21:IVD21 JEY21:JEZ21 JOU21:JOV21 JYQ21:JYR21 KIM21:KIN21 KSI21:KSJ21 LCE21:LCF21 LMA21:LMB21 LVW21:LVX21 MFS21:MFT21 MPO21:MPP21 MZK21:MZL21 NJG21:NJH21 NTC21:NTD21 OCY21:OCZ21 OMU21:OMV21 OWQ21:OWR21 PGM21:PGN21 PQI21:PQJ21 QAE21:QAF21 QKA21:QKB21 QTW21:QTX21 RDS21:RDT21 RNO21:RNP21 RXK21:RXL21 SHG21:SHH21 SRC21:SRD21 TAY21:TAZ21 TKU21:TKV21 TUQ21:TUR21 UEM21:UEN21 UOI21:UOJ21 UYE21:UYF21 VIA21:VIB21 VRW21:VRX21 WBS21:WBT21 WLO21:WLP21 WVK21:WVL21 C65557:D65557 IY65557:IZ65557 SU65557:SV65557 ACQ65557:ACR65557 AMM65557:AMN65557 AWI65557:AWJ65557 BGE65557:BGF65557 BQA65557:BQB65557 BZW65557:BZX65557 CJS65557:CJT65557 CTO65557:CTP65557 DDK65557:DDL65557 DNG65557:DNH65557 DXC65557:DXD65557 EGY65557:EGZ65557 EQU65557:EQV65557 FAQ65557:FAR65557 FKM65557:FKN65557 FUI65557:FUJ65557 GEE65557:GEF65557 GOA65557:GOB65557 GXW65557:GXX65557 HHS65557:HHT65557 HRO65557:HRP65557 IBK65557:IBL65557 ILG65557:ILH65557 IVC65557:IVD65557 JEY65557:JEZ65557 JOU65557:JOV65557 JYQ65557:JYR65557 KIM65557:KIN65557 KSI65557:KSJ65557 LCE65557:LCF65557 LMA65557:LMB65557 LVW65557:LVX65557 MFS65557:MFT65557 MPO65557:MPP65557 MZK65557:MZL65557 NJG65557:NJH65557 NTC65557:NTD65557 OCY65557:OCZ65557 OMU65557:OMV65557 OWQ65557:OWR65557 PGM65557:PGN65557 PQI65557:PQJ65557 QAE65557:QAF65557 QKA65557:QKB65557 QTW65557:QTX65557 RDS65557:RDT65557 RNO65557:RNP65557 RXK65557:RXL65557 SHG65557:SHH65557 SRC65557:SRD65557 TAY65557:TAZ65557 TKU65557:TKV65557 TUQ65557:TUR65557 UEM65557:UEN65557 UOI65557:UOJ65557 UYE65557:UYF65557 VIA65557:VIB65557 VRW65557:VRX65557 WBS65557:WBT65557 WLO65557:WLP65557 WVK65557:WVL65557 C131093:D131093 IY131093:IZ131093 SU131093:SV131093 ACQ131093:ACR131093 AMM131093:AMN131093 AWI131093:AWJ131093 BGE131093:BGF131093 BQA131093:BQB131093 BZW131093:BZX131093 CJS131093:CJT131093 CTO131093:CTP131093 DDK131093:DDL131093 DNG131093:DNH131093 DXC131093:DXD131093 EGY131093:EGZ131093 EQU131093:EQV131093 FAQ131093:FAR131093 FKM131093:FKN131093 FUI131093:FUJ131093 GEE131093:GEF131093 GOA131093:GOB131093 GXW131093:GXX131093 HHS131093:HHT131093 HRO131093:HRP131093 IBK131093:IBL131093 ILG131093:ILH131093 IVC131093:IVD131093 JEY131093:JEZ131093 JOU131093:JOV131093 JYQ131093:JYR131093 KIM131093:KIN131093 KSI131093:KSJ131093 LCE131093:LCF131093 LMA131093:LMB131093 LVW131093:LVX131093 MFS131093:MFT131093 MPO131093:MPP131093 MZK131093:MZL131093 NJG131093:NJH131093 NTC131093:NTD131093 OCY131093:OCZ131093 OMU131093:OMV131093 OWQ131093:OWR131093 PGM131093:PGN131093 PQI131093:PQJ131093 QAE131093:QAF131093 QKA131093:QKB131093 QTW131093:QTX131093 RDS131093:RDT131093 RNO131093:RNP131093 RXK131093:RXL131093 SHG131093:SHH131093 SRC131093:SRD131093 TAY131093:TAZ131093 TKU131093:TKV131093 TUQ131093:TUR131093 UEM131093:UEN131093 UOI131093:UOJ131093 UYE131093:UYF131093 VIA131093:VIB131093 VRW131093:VRX131093 WBS131093:WBT131093 WLO131093:WLP131093 WVK131093:WVL131093 C196629:D196629 IY196629:IZ196629 SU196629:SV196629 ACQ196629:ACR196629 AMM196629:AMN196629 AWI196629:AWJ196629 BGE196629:BGF196629 BQA196629:BQB196629 BZW196629:BZX196629 CJS196629:CJT196629 CTO196629:CTP196629 DDK196629:DDL196629 DNG196629:DNH196629 DXC196629:DXD196629 EGY196629:EGZ196629 EQU196629:EQV196629 FAQ196629:FAR196629 FKM196629:FKN196629 FUI196629:FUJ196629 GEE196629:GEF196629 GOA196629:GOB196629 GXW196629:GXX196629 HHS196629:HHT196629 HRO196629:HRP196629 IBK196629:IBL196629 ILG196629:ILH196629 IVC196629:IVD196629 JEY196629:JEZ196629 JOU196629:JOV196629 JYQ196629:JYR196629 KIM196629:KIN196629 KSI196629:KSJ196629 LCE196629:LCF196629 LMA196629:LMB196629 LVW196629:LVX196629 MFS196629:MFT196629 MPO196629:MPP196629 MZK196629:MZL196629 NJG196629:NJH196629 NTC196629:NTD196629 OCY196629:OCZ196629 OMU196629:OMV196629 OWQ196629:OWR196629 PGM196629:PGN196629 PQI196629:PQJ196629 QAE196629:QAF196629 QKA196629:QKB196629 QTW196629:QTX196629 RDS196629:RDT196629 RNO196629:RNP196629 RXK196629:RXL196629 SHG196629:SHH196629 SRC196629:SRD196629 TAY196629:TAZ196629 TKU196629:TKV196629 TUQ196629:TUR196629 UEM196629:UEN196629 UOI196629:UOJ196629 UYE196629:UYF196629 VIA196629:VIB196629 VRW196629:VRX196629 WBS196629:WBT196629 WLO196629:WLP196629 WVK196629:WVL196629 C262165:D262165 IY262165:IZ262165 SU262165:SV262165 ACQ262165:ACR262165 AMM262165:AMN262165 AWI262165:AWJ262165 BGE262165:BGF262165 BQA262165:BQB262165 BZW262165:BZX262165 CJS262165:CJT262165 CTO262165:CTP262165 DDK262165:DDL262165 DNG262165:DNH262165 DXC262165:DXD262165 EGY262165:EGZ262165 EQU262165:EQV262165 FAQ262165:FAR262165 FKM262165:FKN262165 FUI262165:FUJ262165 GEE262165:GEF262165 GOA262165:GOB262165 GXW262165:GXX262165 HHS262165:HHT262165 HRO262165:HRP262165 IBK262165:IBL262165 ILG262165:ILH262165 IVC262165:IVD262165 JEY262165:JEZ262165 JOU262165:JOV262165 JYQ262165:JYR262165 KIM262165:KIN262165 KSI262165:KSJ262165 LCE262165:LCF262165 LMA262165:LMB262165 LVW262165:LVX262165 MFS262165:MFT262165 MPO262165:MPP262165 MZK262165:MZL262165 NJG262165:NJH262165 NTC262165:NTD262165 OCY262165:OCZ262165 OMU262165:OMV262165 OWQ262165:OWR262165 PGM262165:PGN262165 PQI262165:PQJ262165 QAE262165:QAF262165 QKA262165:QKB262165 QTW262165:QTX262165 RDS262165:RDT262165 RNO262165:RNP262165 RXK262165:RXL262165 SHG262165:SHH262165 SRC262165:SRD262165 TAY262165:TAZ262165 TKU262165:TKV262165 TUQ262165:TUR262165 UEM262165:UEN262165 UOI262165:UOJ262165 UYE262165:UYF262165 VIA262165:VIB262165 VRW262165:VRX262165 WBS262165:WBT262165 WLO262165:WLP262165 WVK262165:WVL262165 C327701:D327701 IY327701:IZ327701 SU327701:SV327701 ACQ327701:ACR327701 AMM327701:AMN327701 AWI327701:AWJ327701 BGE327701:BGF327701 BQA327701:BQB327701 BZW327701:BZX327701 CJS327701:CJT327701 CTO327701:CTP327701 DDK327701:DDL327701 DNG327701:DNH327701 DXC327701:DXD327701 EGY327701:EGZ327701 EQU327701:EQV327701 FAQ327701:FAR327701 FKM327701:FKN327701 FUI327701:FUJ327701 GEE327701:GEF327701 GOA327701:GOB327701 GXW327701:GXX327701 HHS327701:HHT327701 HRO327701:HRP327701 IBK327701:IBL327701 ILG327701:ILH327701 IVC327701:IVD327701 JEY327701:JEZ327701 JOU327701:JOV327701 JYQ327701:JYR327701 KIM327701:KIN327701 KSI327701:KSJ327701 LCE327701:LCF327701 LMA327701:LMB327701 LVW327701:LVX327701 MFS327701:MFT327701 MPO327701:MPP327701 MZK327701:MZL327701 NJG327701:NJH327701 NTC327701:NTD327701 OCY327701:OCZ327701 OMU327701:OMV327701 OWQ327701:OWR327701 PGM327701:PGN327701 PQI327701:PQJ327701 QAE327701:QAF327701 QKA327701:QKB327701 QTW327701:QTX327701 RDS327701:RDT327701 RNO327701:RNP327701 RXK327701:RXL327701 SHG327701:SHH327701 SRC327701:SRD327701 TAY327701:TAZ327701 TKU327701:TKV327701 TUQ327701:TUR327701 UEM327701:UEN327701 UOI327701:UOJ327701 UYE327701:UYF327701 VIA327701:VIB327701 VRW327701:VRX327701 WBS327701:WBT327701 WLO327701:WLP327701 WVK327701:WVL327701 C393237:D393237 IY393237:IZ393237 SU393237:SV393237 ACQ393237:ACR393237 AMM393237:AMN393237 AWI393237:AWJ393237 BGE393237:BGF393237 BQA393237:BQB393237 BZW393237:BZX393237 CJS393237:CJT393237 CTO393237:CTP393237 DDK393237:DDL393237 DNG393237:DNH393237 DXC393237:DXD393237 EGY393237:EGZ393237 EQU393237:EQV393237 FAQ393237:FAR393237 FKM393237:FKN393237 FUI393237:FUJ393237 GEE393237:GEF393237 GOA393237:GOB393237 GXW393237:GXX393237 HHS393237:HHT393237 HRO393237:HRP393237 IBK393237:IBL393237 ILG393237:ILH393237 IVC393237:IVD393237 JEY393237:JEZ393237 JOU393237:JOV393237 JYQ393237:JYR393237 KIM393237:KIN393237 KSI393237:KSJ393237 LCE393237:LCF393237 LMA393237:LMB393237 LVW393237:LVX393237 MFS393237:MFT393237 MPO393237:MPP393237 MZK393237:MZL393237 NJG393237:NJH393237 NTC393237:NTD393237 OCY393237:OCZ393237 OMU393237:OMV393237 OWQ393237:OWR393237 PGM393237:PGN393237 PQI393237:PQJ393237 QAE393237:QAF393237 QKA393237:QKB393237 QTW393237:QTX393237 RDS393237:RDT393237 RNO393237:RNP393237 RXK393237:RXL393237 SHG393237:SHH393237 SRC393237:SRD393237 TAY393237:TAZ393237 TKU393237:TKV393237 TUQ393237:TUR393237 UEM393237:UEN393237 UOI393237:UOJ393237 UYE393237:UYF393237 VIA393237:VIB393237 VRW393237:VRX393237 WBS393237:WBT393237 WLO393237:WLP393237 WVK393237:WVL393237 C458773:D458773 IY458773:IZ458773 SU458773:SV458773 ACQ458773:ACR458773 AMM458773:AMN458773 AWI458773:AWJ458773 BGE458773:BGF458773 BQA458773:BQB458773 BZW458773:BZX458773 CJS458773:CJT458773 CTO458773:CTP458773 DDK458773:DDL458773 DNG458773:DNH458773 DXC458773:DXD458773 EGY458773:EGZ458773 EQU458773:EQV458773 FAQ458773:FAR458773 FKM458773:FKN458773 FUI458773:FUJ458773 GEE458773:GEF458773 GOA458773:GOB458773 GXW458773:GXX458773 HHS458773:HHT458773 HRO458773:HRP458773 IBK458773:IBL458773 ILG458773:ILH458773 IVC458773:IVD458773 JEY458773:JEZ458773 JOU458773:JOV458773 JYQ458773:JYR458773 KIM458773:KIN458773 KSI458773:KSJ458773 LCE458773:LCF458773 LMA458773:LMB458773 LVW458773:LVX458773 MFS458773:MFT458773 MPO458773:MPP458773 MZK458773:MZL458773 NJG458773:NJH458773 NTC458773:NTD458773 OCY458773:OCZ458773 OMU458773:OMV458773 OWQ458773:OWR458773 PGM458773:PGN458773 PQI458773:PQJ458773 QAE458773:QAF458773 QKA458773:QKB458773 QTW458773:QTX458773 RDS458773:RDT458773 RNO458773:RNP458773 RXK458773:RXL458773 SHG458773:SHH458773 SRC458773:SRD458773 TAY458773:TAZ458773 TKU458773:TKV458773 TUQ458773:TUR458773 UEM458773:UEN458773 UOI458773:UOJ458773 UYE458773:UYF458773 VIA458773:VIB458773 VRW458773:VRX458773 WBS458773:WBT458773 WLO458773:WLP458773 WVK458773:WVL458773 C524309:D524309 IY524309:IZ524309 SU524309:SV524309 ACQ524309:ACR524309 AMM524309:AMN524309 AWI524309:AWJ524309 BGE524309:BGF524309 BQA524309:BQB524309 BZW524309:BZX524309 CJS524309:CJT524309 CTO524309:CTP524309 DDK524309:DDL524309 DNG524309:DNH524309 DXC524309:DXD524309 EGY524309:EGZ524309 EQU524309:EQV524309 FAQ524309:FAR524309 FKM524309:FKN524309 FUI524309:FUJ524309 GEE524309:GEF524309 GOA524309:GOB524309 GXW524309:GXX524309 HHS524309:HHT524309 HRO524309:HRP524309 IBK524309:IBL524309 ILG524309:ILH524309 IVC524309:IVD524309 JEY524309:JEZ524309 JOU524309:JOV524309 JYQ524309:JYR524309 KIM524309:KIN524309 KSI524309:KSJ524309 LCE524309:LCF524309 LMA524309:LMB524309 LVW524309:LVX524309 MFS524309:MFT524309 MPO524309:MPP524309 MZK524309:MZL524309 NJG524309:NJH524309 NTC524309:NTD524309 OCY524309:OCZ524309 OMU524309:OMV524309 OWQ524309:OWR524309 PGM524309:PGN524309 PQI524309:PQJ524309 QAE524309:QAF524309 QKA524309:QKB524309 QTW524309:QTX524309 RDS524309:RDT524309 RNO524309:RNP524309 RXK524309:RXL524309 SHG524309:SHH524309 SRC524309:SRD524309 TAY524309:TAZ524309 TKU524309:TKV524309 TUQ524309:TUR524309 UEM524309:UEN524309 UOI524309:UOJ524309 UYE524309:UYF524309 VIA524309:VIB524309 VRW524309:VRX524309 WBS524309:WBT524309 WLO524309:WLP524309 WVK524309:WVL524309 C589845:D589845 IY589845:IZ589845 SU589845:SV589845 ACQ589845:ACR589845 AMM589845:AMN589845 AWI589845:AWJ589845 BGE589845:BGF589845 BQA589845:BQB589845 BZW589845:BZX589845 CJS589845:CJT589845 CTO589845:CTP589845 DDK589845:DDL589845 DNG589845:DNH589845 DXC589845:DXD589845 EGY589845:EGZ589845 EQU589845:EQV589845 FAQ589845:FAR589845 FKM589845:FKN589845 FUI589845:FUJ589845 GEE589845:GEF589845 GOA589845:GOB589845 GXW589845:GXX589845 HHS589845:HHT589845 HRO589845:HRP589845 IBK589845:IBL589845 ILG589845:ILH589845 IVC589845:IVD589845 JEY589845:JEZ589845 JOU589845:JOV589845 JYQ589845:JYR589845 KIM589845:KIN589845 KSI589845:KSJ589845 LCE589845:LCF589845 LMA589845:LMB589845 LVW589845:LVX589845 MFS589845:MFT589845 MPO589845:MPP589845 MZK589845:MZL589845 NJG589845:NJH589845 NTC589845:NTD589845 OCY589845:OCZ589845 OMU589845:OMV589845 OWQ589845:OWR589845 PGM589845:PGN589845 PQI589845:PQJ589845 QAE589845:QAF589845 QKA589845:QKB589845 QTW589845:QTX589845 RDS589845:RDT589845 RNO589845:RNP589845 RXK589845:RXL589845 SHG589845:SHH589845 SRC589845:SRD589845 TAY589845:TAZ589845 TKU589845:TKV589845 TUQ589845:TUR589845 UEM589845:UEN589845 UOI589845:UOJ589845 UYE589845:UYF589845 VIA589845:VIB589845 VRW589845:VRX589845 WBS589845:WBT589845 WLO589845:WLP589845 WVK589845:WVL589845 C655381:D655381 IY655381:IZ655381 SU655381:SV655381 ACQ655381:ACR655381 AMM655381:AMN655381 AWI655381:AWJ655381 BGE655381:BGF655381 BQA655381:BQB655381 BZW655381:BZX655381 CJS655381:CJT655381 CTO655381:CTP655381 DDK655381:DDL655381 DNG655381:DNH655381 DXC655381:DXD655381 EGY655381:EGZ655381 EQU655381:EQV655381 FAQ655381:FAR655381 FKM655381:FKN655381 FUI655381:FUJ655381 GEE655381:GEF655381 GOA655381:GOB655381 GXW655381:GXX655381 HHS655381:HHT655381 HRO655381:HRP655381 IBK655381:IBL655381 ILG655381:ILH655381 IVC655381:IVD655381 JEY655381:JEZ655381 JOU655381:JOV655381 JYQ655381:JYR655381 KIM655381:KIN655381 KSI655381:KSJ655381 LCE655381:LCF655381 LMA655381:LMB655381 LVW655381:LVX655381 MFS655381:MFT655381 MPO655381:MPP655381 MZK655381:MZL655381 NJG655381:NJH655381 NTC655381:NTD655381 OCY655381:OCZ655381 OMU655381:OMV655381 OWQ655381:OWR655381 PGM655381:PGN655381 PQI655381:PQJ655381 QAE655381:QAF655381 QKA655381:QKB655381 QTW655381:QTX655381 RDS655381:RDT655381 RNO655381:RNP655381 RXK655381:RXL655381 SHG655381:SHH655381 SRC655381:SRD655381 TAY655381:TAZ655381 TKU655381:TKV655381 TUQ655381:TUR655381 UEM655381:UEN655381 UOI655381:UOJ655381 UYE655381:UYF655381 VIA655381:VIB655381 VRW655381:VRX655381 WBS655381:WBT655381 WLO655381:WLP655381 WVK655381:WVL655381 C720917:D720917 IY720917:IZ720917 SU720917:SV720917 ACQ720917:ACR720917 AMM720917:AMN720917 AWI720917:AWJ720917 BGE720917:BGF720917 BQA720917:BQB720917 BZW720917:BZX720917 CJS720917:CJT720917 CTO720917:CTP720917 DDK720917:DDL720917 DNG720917:DNH720917 DXC720917:DXD720917 EGY720917:EGZ720917 EQU720917:EQV720917 FAQ720917:FAR720917 FKM720917:FKN720917 FUI720917:FUJ720917 GEE720917:GEF720917 GOA720917:GOB720917 GXW720917:GXX720917 HHS720917:HHT720917 HRO720917:HRP720917 IBK720917:IBL720917 ILG720917:ILH720917 IVC720917:IVD720917 JEY720917:JEZ720917 JOU720917:JOV720917 JYQ720917:JYR720917 KIM720917:KIN720917 KSI720917:KSJ720917 LCE720917:LCF720917 LMA720917:LMB720917 LVW720917:LVX720917 MFS720917:MFT720917 MPO720917:MPP720917 MZK720917:MZL720917 NJG720917:NJH720917 NTC720917:NTD720917 OCY720917:OCZ720917 OMU720917:OMV720917 OWQ720917:OWR720917 PGM720917:PGN720917 PQI720917:PQJ720917 QAE720917:QAF720917 QKA720917:QKB720917 QTW720917:QTX720917 RDS720917:RDT720917 RNO720917:RNP720917 RXK720917:RXL720917 SHG720917:SHH720917 SRC720917:SRD720917 TAY720917:TAZ720917 TKU720917:TKV720917 TUQ720917:TUR720917 UEM720917:UEN720917 UOI720917:UOJ720917 UYE720917:UYF720917 VIA720917:VIB720917 VRW720917:VRX720917 WBS720917:WBT720917 WLO720917:WLP720917 WVK720917:WVL720917 C786453:D786453 IY786453:IZ786453 SU786453:SV786453 ACQ786453:ACR786453 AMM786453:AMN786453 AWI786453:AWJ786453 BGE786453:BGF786453 BQA786453:BQB786453 BZW786453:BZX786453 CJS786453:CJT786453 CTO786453:CTP786453 DDK786453:DDL786453 DNG786453:DNH786453 DXC786453:DXD786453 EGY786453:EGZ786453 EQU786453:EQV786453 FAQ786453:FAR786453 FKM786453:FKN786453 FUI786453:FUJ786453 GEE786453:GEF786453 GOA786453:GOB786453 GXW786453:GXX786453 HHS786453:HHT786453 HRO786453:HRP786453 IBK786453:IBL786453 ILG786453:ILH786453 IVC786453:IVD786453 JEY786453:JEZ786453 JOU786453:JOV786453 JYQ786453:JYR786453 KIM786453:KIN786453 KSI786453:KSJ786453 LCE786453:LCF786453 LMA786453:LMB786453 LVW786453:LVX786453 MFS786453:MFT786453 MPO786453:MPP786453 MZK786453:MZL786453 NJG786453:NJH786453 NTC786453:NTD786453 OCY786453:OCZ786453 OMU786453:OMV786453 OWQ786453:OWR786453 PGM786453:PGN786453 PQI786453:PQJ786453 QAE786453:QAF786453 QKA786453:QKB786453 QTW786453:QTX786453 RDS786453:RDT786453 RNO786453:RNP786453 RXK786453:RXL786453 SHG786453:SHH786453 SRC786453:SRD786453 TAY786453:TAZ786453 TKU786453:TKV786453 TUQ786453:TUR786453 UEM786453:UEN786453 UOI786453:UOJ786453 UYE786453:UYF786453 VIA786453:VIB786453 VRW786453:VRX786453 WBS786453:WBT786453 WLO786453:WLP786453 WVK786453:WVL786453 C851989:D851989 IY851989:IZ851989 SU851989:SV851989 ACQ851989:ACR851989 AMM851989:AMN851989 AWI851989:AWJ851989 BGE851989:BGF851989 BQA851989:BQB851989 BZW851989:BZX851989 CJS851989:CJT851989 CTO851989:CTP851989 DDK851989:DDL851989 DNG851989:DNH851989 DXC851989:DXD851989 EGY851989:EGZ851989 EQU851989:EQV851989 FAQ851989:FAR851989 FKM851989:FKN851989 FUI851989:FUJ851989 GEE851989:GEF851989 GOA851989:GOB851989 GXW851989:GXX851989 HHS851989:HHT851989 HRO851989:HRP851989 IBK851989:IBL851989 ILG851989:ILH851989 IVC851989:IVD851989 JEY851989:JEZ851989 JOU851989:JOV851989 JYQ851989:JYR851989 KIM851989:KIN851989 KSI851989:KSJ851989 LCE851989:LCF851989 LMA851989:LMB851989 LVW851989:LVX851989 MFS851989:MFT851989 MPO851989:MPP851989 MZK851989:MZL851989 NJG851989:NJH851989 NTC851989:NTD851989 OCY851989:OCZ851989 OMU851989:OMV851989 OWQ851989:OWR851989 PGM851989:PGN851989 PQI851989:PQJ851989 QAE851989:QAF851989 QKA851989:QKB851989 QTW851989:QTX851989 RDS851989:RDT851989 RNO851989:RNP851989 RXK851989:RXL851989 SHG851989:SHH851989 SRC851989:SRD851989 TAY851989:TAZ851989 TKU851989:TKV851989 TUQ851989:TUR851989 UEM851989:UEN851989 UOI851989:UOJ851989 UYE851989:UYF851989 VIA851989:VIB851989 VRW851989:VRX851989 WBS851989:WBT851989 WLO851989:WLP851989 WVK851989:WVL851989 C917525:D917525 IY917525:IZ917525 SU917525:SV917525 ACQ917525:ACR917525 AMM917525:AMN917525 AWI917525:AWJ917525 BGE917525:BGF917525 BQA917525:BQB917525 BZW917525:BZX917525 CJS917525:CJT917525 CTO917525:CTP917525 DDK917525:DDL917525 DNG917525:DNH917525 DXC917525:DXD917525 EGY917525:EGZ917525 EQU917525:EQV917525 FAQ917525:FAR917525 FKM917525:FKN917525 FUI917525:FUJ917525 GEE917525:GEF917525 GOA917525:GOB917525 GXW917525:GXX917525 HHS917525:HHT917525 HRO917525:HRP917525 IBK917525:IBL917525 ILG917525:ILH917525 IVC917525:IVD917525 JEY917525:JEZ917525 JOU917525:JOV917525 JYQ917525:JYR917525 KIM917525:KIN917525 KSI917525:KSJ917525 LCE917525:LCF917525 LMA917525:LMB917525 LVW917525:LVX917525 MFS917525:MFT917525 MPO917525:MPP917525 MZK917525:MZL917525 NJG917525:NJH917525 NTC917525:NTD917525 OCY917525:OCZ917525 OMU917525:OMV917525 OWQ917525:OWR917525 PGM917525:PGN917525 PQI917525:PQJ917525 QAE917525:QAF917525 QKA917525:QKB917525 QTW917525:QTX917525 RDS917525:RDT917525 RNO917525:RNP917525 RXK917525:RXL917525 SHG917525:SHH917525 SRC917525:SRD917525 TAY917525:TAZ917525 TKU917525:TKV917525 TUQ917525:TUR917525 UEM917525:UEN917525 UOI917525:UOJ917525 UYE917525:UYF917525 VIA917525:VIB917525 VRW917525:VRX917525 WBS917525:WBT917525 WLO917525:WLP917525 WVK917525:WVL917525 C983061:D983061 IY983061:IZ983061 SU983061:SV983061 ACQ983061:ACR983061 AMM983061:AMN983061 AWI983061:AWJ983061 BGE983061:BGF983061 BQA983061:BQB983061 BZW983061:BZX983061 CJS983061:CJT983061 CTO983061:CTP983061 DDK983061:DDL983061 DNG983061:DNH983061 DXC983061:DXD983061 EGY983061:EGZ983061 EQU983061:EQV983061 FAQ983061:FAR983061 FKM983061:FKN983061 FUI983061:FUJ983061 GEE983061:GEF983061 GOA983061:GOB983061 GXW983061:GXX983061 HHS983061:HHT983061 HRO983061:HRP983061 IBK983061:IBL983061 ILG983061:ILH983061 IVC983061:IVD983061 JEY983061:JEZ983061 JOU983061:JOV983061 JYQ983061:JYR983061 KIM983061:KIN983061 KSI983061:KSJ983061 LCE983061:LCF983061 LMA983061:LMB983061 LVW983061:LVX983061 MFS983061:MFT983061 MPO983061:MPP983061 MZK983061:MZL983061 NJG983061:NJH983061 NTC983061:NTD983061 OCY983061:OCZ983061 OMU983061:OMV983061 OWQ983061:OWR983061 PGM983061:PGN983061 PQI983061:PQJ983061 QAE983061:QAF983061 QKA983061:QKB983061 QTW983061:QTX983061 RDS983061:RDT983061 RNO983061:RNP983061 RXK983061:RXL983061 SHG983061:SHH983061 SRC983061:SRD983061 TAY983061:TAZ983061 TKU983061:TKV983061 TUQ983061:TUR983061 UEM983061:UEN983061 UOI983061:UOJ983061 UYE983061:UYF983061 VIA983061:VIB983061 VRW983061:VRX983061 WBS983061:WBT983061 WLO983061:WLP983061 WVK983061:WVL983061 C25:F28 IY25:JB28 SU25:SX28 ACQ25:ACT28 AMM25:AMP28 AWI25:AWL28 BGE25:BGH28 BQA25:BQD28 BZW25:BZZ28 CJS25:CJV28 CTO25:CTR28 DDK25:DDN28 DNG25:DNJ28 DXC25:DXF28 EGY25:EHB28 EQU25:EQX28 FAQ25:FAT28 FKM25:FKP28 FUI25:FUL28 GEE25:GEH28 GOA25:GOD28 GXW25:GXZ28 HHS25:HHV28 HRO25:HRR28 IBK25:IBN28 ILG25:ILJ28 IVC25:IVF28 JEY25:JFB28 JOU25:JOX28 JYQ25:JYT28 KIM25:KIP28 KSI25:KSL28 LCE25:LCH28 LMA25:LMD28 LVW25:LVZ28 MFS25:MFV28 MPO25:MPR28 MZK25:MZN28 NJG25:NJJ28 NTC25:NTF28 OCY25:ODB28 OMU25:OMX28 OWQ25:OWT28 PGM25:PGP28 PQI25:PQL28 QAE25:QAH28 QKA25:QKD28 QTW25:QTZ28 RDS25:RDV28 RNO25:RNR28 RXK25:RXN28 SHG25:SHJ28 SRC25:SRF28 TAY25:TBB28 TKU25:TKX28 TUQ25:TUT28 UEM25:UEP28 UOI25:UOL28 UYE25:UYH28 VIA25:VID28 VRW25:VRZ28 WBS25:WBV28 WLO25:WLR28 WVK25:WVN28 C65561:F65564 IY65561:JB65564 SU65561:SX65564 ACQ65561:ACT65564 AMM65561:AMP65564 AWI65561:AWL65564 BGE65561:BGH65564 BQA65561:BQD65564 BZW65561:BZZ65564 CJS65561:CJV65564 CTO65561:CTR65564 DDK65561:DDN65564 DNG65561:DNJ65564 DXC65561:DXF65564 EGY65561:EHB65564 EQU65561:EQX65564 FAQ65561:FAT65564 FKM65561:FKP65564 FUI65561:FUL65564 GEE65561:GEH65564 GOA65561:GOD65564 GXW65561:GXZ65564 HHS65561:HHV65564 HRO65561:HRR65564 IBK65561:IBN65564 ILG65561:ILJ65564 IVC65561:IVF65564 JEY65561:JFB65564 JOU65561:JOX65564 JYQ65561:JYT65564 KIM65561:KIP65564 KSI65561:KSL65564 LCE65561:LCH65564 LMA65561:LMD65564 LVW65561:LVZ65564 MFS65561:MFV65564 MPO65561:MPR65564 MZK65561:MZN65564 NJG65561:NJJ65564 NTC65561:NTF65564 OCY65561:ODB65564 OMU65561:OMX65564 OWQ65561:OWT65564 PGM65561:PGP65564 PQI65561:PQL65564 QAE65561:QAH65564 QKA65561:QKD65564 QTW65561:QTZ65564 RDS65561:RDV65564 RNO65561:RNR65564 RXK65561:RXN65564 SHG65561:SHJ65564 SRC65561:SRF65564 TAY65561:TBB65564 TKU65561:TKX65564 TUQ65561:TUT65564 UEM65561:UEP65564 UOI65561:UOL65564 UYE65561:UYH65564 VIA65561:VID65564 VRW65561:VRZ65564 WBS65561:WBV65564 WLO65561:WLR65564 WVK65561:WVN65564 C131097:F131100 IY131097:JB131100 SU131097:SX131100 ACQ131097:ACT131100 AMM131097:AMP131100 AWI131097:AWL131100 BGE131097:BGH131100 BQA131097:BQD131100 BZW131097:BZZ131100 CJS131097:CJV131100 CTO131097:CTR131100 DDK131097:DDN131100 DNG131097:DNJ131100 DXC131097:DXF131100 EGY131097:EHB131100 EQU131097:EQX131100 FAQ131097:FAT131100 FKM131097:FKP131100 FUI131097:FUL131100 GEE131097:GEH131100 GOA131097:GOD131100 GXW131097:GXZ131100 HHS131097:HHV131100 HRO131097:HRR131100 IBK131097:IBN131100 ILG131097:ILJ131100 IVC131097:IVF131100 JEY131097:JFB131100 JOU131097:JOX131100 JYQ131097:JYT131100 KIM131097:KIP131100 KSI131097:KSL131100 LCE131097:LCH131100 LMA131097:LMD131100 LVW131097:LVZ131100 MFS131097:MFV131100 MPO131097:MPR131100 MZK131097:MZN131100 NJG131097:NJJ131100 NTC131097:NTF131100 OCY131097:ODB131100 OMU131097:OMX131100 OWQ131097:OWT131100 PGM131097:PGP131100 PQI131097:PQL131100 QAE131097:QAH131100 QKA131097:QKD131100 QTW131097:QTZ131100 RDS131097:RDV131100 RNO131097:RNR131100 RXK131097:RXN131100 SHG131097:SHJ131100 SRC131097:SRF131100 TAY131097:TBB131100 TKU131097:TKX131100 TUQ131097:TUT131100 UEM131097:UEP131100 UOI131097:UOL131100 UYE131097:UYH131100 VIA131097:VID131100 VRW131097:VRZ131100 WBS131097:WBV131100 WLO131097:WLR131100 WVK131097:WVN131100 C196633:F196636 IY196633:JB196636 SU196633:SX196636 ACQ196633:ACT196636 AMM196633:AMP196636 AWI196633:AWL196636 BGE196633:BGH196636 BQA196633:BQD196636 BZW196633:BZZ196636 CJS196633:CJV196636 CTO196633:CTR196636 DDK196633:DDN196636 DNG196633:DNJ196636 DXC196633:DXF196636 EGY196633:EHB196636 EQU196633:EQX196636 FAQ196633:FAT196636 FKM196633:FKP196636 FUI196633:FUL196636 GEE196633:GEH196636 GOA196633:GOD196636 GXW196633:GXZ196636 HHS196633:HHV196636 HRO196633:HRR196636 IBK196633:IBN196636 ILG196633:ILJ196636 IVC196633:IVF196636 JEY196633:JFB196636 JOU196633:JOX196636 JYQ196633:JYT196636 KIM196633:KIP196636 KSI196633:KSL196636 LCE196633:LCH196636 LMA196633:LMD196636 LVW196633:LVZ196636 MFS196633:MFV196636 MPO196633:MPR196636 MZK196633:MZN196636 NJG196633:NJJ196636 NTC196633:NTF196636 OCY196633:ODB196636 OMU196633:OMX196636 OWQ196633:OWT196636 PGM196633:PGP196636 PQI196633:PQL196636 QAE196633:QAH196636 QKA196633:QKD196636 QTW196633:QTZ196636 RDS196633:RDV196636 RNO196633:RNR196636 RXK196633:RXN196636 SHG196633:SHJ196636 SRC196633:SRF196636 TAY196633:TBB196636 TKU196633:TKX196636 TUQ196633:TUT196636 UEM196633:UEP196636 UOI196633:UOL196636 UYE196633:UYH196636 VIA196633:VID196636 VRW196633:VRZ196636 WBS196633:WBV196636 WLO196633:WLR196636 WVK196633:WVN196636 C262169:F262172 IY262169:JB262172 SU262169:SX262172 ACQ262169:ACT262172 AMM262169:AMP262172 AWI262169:AWL262172 BGE262169:BGH262172 BQA262169:BQD262172 BZW262169:BZZ262172 CJS262169:CJV262172 CTO262169:CTR262172 DDK262169:DDN262172 DNG262169:DNJ262172 DXC262169:DXF262172 EGY262169:EHB262172 EQU262169:EQX262172 FAQ262169:FAT262172 FKM262169:FKP262172 FUI262169:FUL262172 GEE262169:GEH262172 GOA262169:GOD262172 GXW262169:GXZ262172 HHS262169:HHV262172 HRO262169:HRR262172 IBK262169:IBN262172 ILG262169:ILJ262172 IVC262169:IVF262172 JEY262169:JFB262172 JOU262169:JOX262172 JYQ262169:JYT262172 KIM262169:KIP262172 KSI262169:KSL262172 LCE262169:LCH262172 LMA262169:LMD262172 LVW262169:LVZ262172 MFS262169:MFV262172 MPO262169:MPR262172 MZK262169:MZN262172 NJG262169:NJJ262172 NTC262169:NTF262172 OCY262169:ODB262172 OMU262169:OMX262172 OWQ262169:OWT262172 PGM262169:PGP262172 PQI262169:PQL262172 QAE262169:QAH262172 QKA262169:QKD262172 QTW262169:QTZ262172 RDS262169:RDV262172 RNO262169:RNR262172 RXK262169:RXN262172 SHG262169:SHJ262172 SRC262169:SRF262172 TAY262169:TBB262172 TKU262169:TKX262172 TUQ262169:TUT262172 UEM262169:UEP262172 UOI262169:UOL262172 UYE262169:UYH262172 VIA262169:VID262172 VRW262169:VRZ262172 WBS262169:WBV262172 WLO262169:WLR262172 WVK262169:WVN262172 C327705:F327708 IY327705:JB327708 SU327705:SX327708 ACQ327705:ACT327708 AMM327705:AMP327708 AWI327705:AWL327708 BGE327705:BGH327708 BQA327705:BQD327708 BZW327705:BZZ327708 CJS327705:CJV327708 CTO327705:CTR327708 DDK327705:DDN327708 DNG327705:DNJ327708 DXC327705:DXF327708 EGY327705:EHB327708 EQU327705:EQX327708 FAQ327705:FAT327708 FKM327705:FKP327708 FUI327705:FUL327708 GEE327705:GEH327708 GOA327705:GOD327708 GXW327705:GXZ327708 HHS327705:HHV327708 HRO327705:HRR327708 IBK327705:IBN327708 ILG327705:ILJ327708 IVC327705:IVF327708 JEY327705:JFB327708 JOU327705:JOX327708 JYQ327705:JYT327708 KIM327705:KIP327708 KSI327705:KSL327708 LCE327705:LCH327708 LMA327705:LMD327708 LVW327705:LVZ327708 MFS327705:MFV327708 MPO327705:MPR327708 MZK327705:MZN327708 NJG327705:NJJ327708 NTC327705:NTF327708 OCY327705:ODB327708 OMU327705:OMX327708 OWQ327705:OWT327708 PGM327705:PGP327708 PQI327705:PQL327708 QAE327705:QAH327708 QKA327705:QKD327708 QTW327705:QTZ327708 RDS327705:RDV327708 RNO327705:RNR327708 RXK327705:RXN327708 SHG327705:SHJ327708 SRC327705:SRF327708 TAY327705:TBB327708 TKU327705:TKX327708 TUQ327705:TUT327708 UEM327705:UEP327708 UOI327705:UOL327708 UYE327705:UYH327708 VIA327705:VID327708 VRW327705:VRZ327708 WBS327705:WBV327708 WLO327705:WLR327708 WVK327705:WVN327708 C393241:F393244 IY393241:JB393244 SU393241:SX393244 ACQ393241:ACT393244 AMM393241:AMP393244 AWI393241:AWL393244 BGE393241:BGH393244 BQA393241:BQD393244 BZW393241:BZZ393244 CJS393241:CJV393244 CTO393241:CTR393244 DDK393241:DDN393244 DNG393241:DNJ393244 DXC393241:DXF393244 EGY393241:EHB393244 EQU393241:EQX393244 FAQ393241:FAT393244 FKM393241:FKP393244 FUI393241:FUL393244 GEE393241:GEH393244 GOA393241:GOD393244 GXW393241:GXZ393244 HHS393241:HHV393244 HRO393241:HRR393244 IBK393241:IBN393244 ILG393241:ILJ393244 IVC393241:IVF393244 JEY393241:JFB393244 JOU393241:JOX393244 JYQ393241:JYT393244 KIM393241:KIP393244 KSI393241:KSL393244 LCE393241:LCH393244 LMA393241:LMD393244 LVW393241:LVZ393244 MFS393241:MFV393244 MPO393241:MPR393244 MZK393241:MZN393244 NJG393241:NJJ393244 NTC393241:NTF393244 OCY393241:ODB393244 OMU393241:OMX393244 OWQ393241:OWT393244 PGM393241:PGP393244 PQI393241:PQL393244 QAE393241:QAH393244 QKA393241:QKD393244 QTW393241:QTZ393244 RDS393241:RDV393244 RNO393241:RNR393244 RXK393241:RXN393244 SHG393241:SHJ393244 SRC393241:SRF393244 TAY393241:TBB393244 TKU393241:TKX393244 TUQ393241:TUT393244 UEM393241:UEP393244 UOI393241:UOL393244 UYE393241:UYH393244 VIA393241:VID393244 VRW393241:VRZ393244 WBS393241:WBV393244 WLO393241:WLR393244 WVK393241:WVN393244 C458777:F458780 IY458777:JB458780 SU458777:SX458780 ACQ458777:ACT458780 AMM458777:AMP458780 AWI458777:AWL458780 BGE458777:BGH458780 BQA458777:BQD458780 BZW458777:BZZ458780 CJS458777:CJV458780 CTO458777:CTR458780 DDK458777:DDN458780 DNG458777:DNJ458780 DXC458777:DXF458780 EGY458777:EHB458780 EQU458777:EQX458780 FAQ458777:FAT458780 FKM458777:FKP458780 FUI458777:FUL458780 GEE458777:GEH458780 GOA458777:GOD458780 GXW458777:GXZ458780 HHS458777:HHV458780 HRO458777:HRR458780 IBK458777:IBN458780 ILG458777:ILJ458780 IVC458777:IVF458780 JEY458777:JFB458780 JOU458777:JOX458780 JYQ458777:JYT458780 KIM458777:KIP458780 KSI458777:KSL458780 LCE458777:LCH458780 LMA458777:LMD458780 LVW458777:LVZ458780 MFS458777:MFV458780 MPO458777:MPR458780 MZK458777:MZN458780 NJG458777:NJJ458780 NTC458777:NTF458780 OCY458777:ODB458780 OMU458777:OMX458780 OWQ458777:OWT458780 PGM458777:PGP458780 PQI458777:PQL458780 QAE458777:QAH458780 QKA458777:QKD458780 QTW458777:QTZ458780 RDS458777:RDV458780 RNO458777:RNR458780 RXK458777:RXN458780 SHG458777:SHJ458780 SRC458777:SRF458780 TAY458777:TBB458780 TKU458777:TKX458780 TUQ458777:TUT458780 UEM458777:UEP458780 UOI458777:UOL458780 UYE458777:UYH458780 VIA458777:VID458780 VRW458777:VRZ458780 WBS458777:WBV458780 WLO458777:WLR458780 WVK458777:WVN458780 C524313:F524316 IY524313:JB524316 SU524313:SX524316 ACQ524313:ACT524316 AMM524313:AMP524316 AWI524313:AWL524316 BGE524313:BGH524316 BQA524313:BQD524316 BZW524313:BZZ524316 CJS524313:CJV524316 CTO524313:CTR524316 DDK524313:DDN524316 DNG524313:DNJ524316 DXC524313:DXF524316 EGY524313:EHB524316 EQU524313:EQX524316 FAQ524313:FAT524316 FKM524313:FKP524316 FUI524313:FUL524316 GEE524313:GEH524316 GOA524313:GOD524316 GXW524313:GXZ524316 HHS524313:HHV524316 HRO524313:HRR524316 IBK524313:IBN524316 ILG524313:ILJ524316 IVC524313:IVF524316 JEY524313:JFB524316 JOU524313:JOX524316 JYQ524313:JYT524316 KIM524313:KIP524316 KSI524313:KSL524316 LCE524313:LCH524316 LMA524313:LMD524316 LVW524313:LVZ524316 MFS524313:MFV524316 MPO524313:MPR524316 MZK524313:MZN524316 NJG524313:NJJ524316 NTC524313:NTF524316 OCY524313:ODB524316 OMU524313:OMX524316 OWQ524313:OWT524316 PGM524313:PGP524316 PQI524313:PQL524316 QAE524313:QAH524316 QKA524313:QKD524316 QTW524313:QTZ524316 RDS524313:RDV524316 RNO524313:RNR524316 RXK524313:RXN524316 SHG524313:SHJ524316 SRC524313:SRF524316 TAY524313:TBB524316 TKU524313:TKX524316 TUQ524313:TUT524316 UEM524313:UEP524316 UOI524313:UOL524316 UYE524313:UYH524316 VIA524313:VID524316 VRW524313:VRZ524316 WBS524313:WBV524316 WLO524313:WLR524316 WVK524313:WVN524316 C589849:F589852 IY589849:JB589852 SU589849:SX589852 ACQ589849:ACT589852 AMM589849:AMP589852 AWI589849:AWL589852 BGE589849:BGH589852 BQA589849:BQD589852 BZW589849:BZZ589852 CJS589849:CJV589852 CTO589849:CTR589852 DDK589849:DDN589852 DNG589849:DNJ589852 DXC589849:DXF589852 EGY589849:EHB589852 EQU589849:EQX589852 FAQ589849:FAT589852 FKM589849:FKP589852 FUI589849:FUL589852 GEE589849:GEH589852 GOA589849:GOD589852 GXW589849:GXZ589852 HHS589849:HHV589852 HRO589849:HRR589852 IBK589849:IBN589852 ILG589849:ILJ589852 IVC589849:IVF589852 JEY589849:JFB589852 JOU589849:JOX589852 JYQ589849:JYT589852 KIM589849:KIP589852 KSI589849:KSL589852 LCE589849:LCH589852 LMA589849:LMD589852 LVW589849:LVZ589852 MFS589849:MFV589852 MPO589849:MPR589852 MZK589849:MZN589852 NJG589849:NJJ589852 NTC589849:NTF589852 OCY589849:ODB589852 OMU589849:OMX589852 OWQ589849:OWT589852 PGM589849:PGP589852 PQI589849:PQL589852 QAE589849:QAH589852 QKA589849:QKD589852 QTW589849:QTZ589852 RDS589849:RDV589852 RNO589849:RNR589852 RXK589849:RXN589852 SHG589849:SHJ589852 SRC589849:SRF589852 TAY589849:TBB589852 TKU589849:TKX589852 TUQ589849:TUT589852 UEM589849:UEP589852 UOI589849:UOL589852 UYE589849:UYH589852 VIA589849:VID589852 VRW589849:VRZ589852 WBS589849:WBV589852 WLO589849:WLR589852 WVK589849:WVN589852 C655385:F655388 IY655385:JB655388 SU655385:SX655388 ACQ655385:ACT655388 AMM655385:AMP655388 AWI655385:AWL655388 BGE655385:BGH655388 BQA655385:BQD655388 BZW655385:BZZ655388 CJS655385:CJV655388 CTO655385:CTR655388 DDK655385:DDN655388 DNG655385:DNJ655388 DXC655385:DXF655388 EGY655385:EHB655388 EQU655385:EQX655388 FAQ655385:FAT655388 FKM655385:FKP655388 FUI655385:FUL655388 GEE655385:GEH655388 GOA655385:GOD655388 GXW655385:GXZ655388 HHS655385:HHV655388 HRO655385:HRR655388 IBK655385:IBN655388 ILG655385:ILJ655388 IVC655385:IVF655388 JEY655385:JFB655388 JOU655385:JOX655388 JYQ655385:JYT655388 KIM655385:KIP655388 KSI655385:KSL655388 LCE655385:LCH655388 LMA655385:LMD655388 LVW655385:LVZ655388 MFS655385:MFV655388 MPO655385:MPR655388 MZK655385:MZN655388 NJG655385:NJJ655388 NTC655385:NTF655388 OCY655385:ODB655388 OMU655385:OMX655388 OWQ655385:OWT655388 PGM655385:PGP655388 PQI655385:PQL655388 QAE655385:QAH655388 QKA655385:QKD655388 QTW655385:QTZ655388 RDS655385:RDV655388 RNO655385:RNR655388 RXK655385:RXN655388 SHG655385:SHJ655388 SRC655385:SRF655388 TAY655385:TBB655388 TKU655385:TKX655388 TUQ655385:TUT655388 UEM655385:UEP655388 UOI655385:UOL655388 UYE655385:UYH655388 VIA655385:VID655388 VRW655385:VRZ655388 WBS655385:WBV655388 WLO655385:WLR655388 WVK655385:WVN655388 C720921:F720924 IY720921:JB720924 SU720921:SX720924 ACQ720921:ACT720924 AMM720921:AMP720924 AWI720921:AWL720924 BGE720921:BGH720924 BQA720921:BQD720924 BZW720921:BZZ720924 CJS720921:CJV720924 CTO720921:CTR720924 DDK720921:DDN720924 DNG720921:DNJ720924 DXC720921:DXF720924 EGY720921:EHB720924 EQU720921:EQX720924 FAQ720921:FAT720924 FKM720921:FKP720924 FUI720921:FUL720924 GEE720921:GEH720924 GOA720921:GOD720924 GXW720921:GXZ720924 HHS720921:HHV720924 HRO720921:HRR720924 IBK720921:IBN720924 ILG720921:ILJ720924 IVC720921:IVF720924 JEY720921:JFB720924 JOU720921:JOX720924 JYQ720921:JYT720924 KIM720921:KIP720924 KSI720921:KSL720924 LCE720921:LCH720924 LMA720921:LMD720924 LVW720921:LVZ720924 MFS720921:MFV720924 MPO720921:MPR720924 MZK720921:MZN720924 NJG720921:NJJ720924 NTC720921:NTF720924 OCY720921:ODB720924 OMU720921:OMX720924 OWQ720921:OWT720924 PGM720921:PGP720924 PQI720921:PQL720924 QAE720921:QAH720924 QKA720921:QKD720924 QTW720921:QTZ720924 RDS720921:RDV720924 RNO720921:RNR720924 RXK720921:RXN720924 SHG720921:SHJ720924 SRC720921:SRF720924 TAY720921:TBB720924 TKU720921:TKX720924 TUQ720921:TUT720924 UEM720921:UEP720924 UOI720921:UOL720924 UYE720921:UYH720924 VIA720921:VID720924 VRW720921:VRZ720924 WBS720921:WBV720924 WLO720921:WLR720924 WVK720921:WVN720924 C786457:F786460 IY786457:JB786460 SU786457:SX786460 ACQ786457:ACT786460 AMM786457:AMP786460 AWI786457:AWL786460 BGE786457:BGH786460 BQA786457:BQD786460 BZW786457:BZZ786460 CJS786457:CJV786460 CTO786457:CTR786460 DDK786457:DDN786460 DNG786457:DNJ786460 DXC786457:DXF786460 EGY786457:EHB786460 EQU786457:EQX786460 FAQ786457:FAT786460 FKM786457:FKP786460 FUI786457:FUL786460 GEE786457:GEH786460 GOA786457:GOD786460 GXW786457:GXZ786460 HHS786457:HHV786460 HRO786457:HRR786460 IBK786457:IBN786460 ILG786457:ILJ786460 IVC786457:IVF786460 JEY786457:JFB786460 JOU786457:JOX786460 JYQ786457:JYT786460 KIM786457:KIP786460 KSI786457:KSL786460 LCE786457:LCH786460 LMA786457:LMD786460 LVW786457:LVZ786460 MFS786457:MFV786460 MPO786457:MPR786460 MZK786457:MZN786460 NJG786457:NJJ786460 NTC786457:NTF786460 OCY786457:ODB786460 OMU786457:OMX786460 OWQ786457:OWT786460 PGM786457:PGP786460 PQI786457:PQL786460 QAE786457:QAH786460 QKA786457:QKD786460 QTW786457:QTZ786460 RDS786457:RDV786460 RNO786457:RNR786460 RXK786457:RXN786460 SHG786457:SHJ786460 SRC786457:SRF786460 TAY786457:TBB786460 TKU786457:TKX786460 TUQ786457:TUT786460 UEM786457:UEP786460 UOI786457:UOL786460 UYE786457:UYH786460 VIA786457:VID786460 VRW786457:VRZ786460 WBS786457:WBV786460 WLO786457:WLR786460 WVK786457:WVN786460 C851993:F851996 IY851993:JB851996 SU851993:SX851996 ACQ851993:ACT851996 AMM851993:AMP851996 AWI851993:AWL851996 BGE851993:BGH851996 BQA851993:BQD851996 BZW851993:BZZ851996 CJS851993:CJV851996 CTO851993:CTR851996 DDK851993:DDN851996 DNG851993:DNJ851996 DXC851993:DXF851996 EGY851993:EHB851996 EQU851993:EQX851996 FAQ851993:FAT851996 FKM851993:FKP851996 FUI851993:FUL851996 GEE851993:GEH851996 GOA851993:GOD851996 GXW851993:GXZ851996 HHS851993:HHV851996 HRO851993:HRR851996 IBK851993:IBN851996 ILG851993:ILJ851996 IVC851993:IVF851996 JEY851993:JFB851996 JOU851993:JOX851996 JYQ851993:JYT851996 KIM851993:KIP851996 KSI851993:KSL851996 LCE851993:LCH851996 LMA851993:LMD851996 LVW851993:LVZ851996 MFS851993:MFV851996 MPO851993:MPR851996 MZK851993:MZN851996 NJG851993:NJJ851996 NTC851993:NTF851996 OCY851993:ODB851996 OMU851993:OMX851996 OWQ851993:OWT851996 PGM851993:PGP851996 PQI851993:PQL851996 QAE851993:QAH851996 QKA851993:QKD851996 QTW851993:QTZ851996 RDS851993:RDV851996 RNO851993:RNR851996 RXK851993:RXN851996 SHG851993:SHJ851996 SRC851993:SRF851996 TAY851993:TBB851996 TKU851993:TKX851996 TUQ851993:TUT851996 UEM851993:UEP851996 UOI851993:UOL851996 UYE851993:UYH851996 VIA851993:VID851996 VRW851993:VRZ851996 WBS851993:WBV851996 WLO851993:WLR851996 WVK851993:WVN851996 C917529:F917532 IY917529:JB917532 SU917529:SX917532 ACQ917529:ACT917532 AMM917529:AMP917532 AWI917529:AWL917532 BGE917529:BGH917532 BQA917529:BQD917532 BZW917529:BZZ917532 CJS917529:CJV917532 CTO917529:CTR917532 DDK917529:DDN917532 DNG917529:DNJ917532 DXC917529:DXF917532 EGY917529:EHB917532 EQU917529:EQX917532 FAQ917529:FAT917532 FKM917529:FKP917532 FUI917529:FUL917532 GEE917529:GEH917532 GOA917529:GOD917532 GXW917529:GXZ917532 HHS917529:HHV917532 HRO917529:HRR917532 IBK917529:IBN917532 ILG917529:ILJ917532 IVC917529:IVF917532 JEY917529:JFB917532 JOU917529:JOX917532 JYQ917529:JYT917532 KIM917529:KIP917532 KSI917529:KSL917532 LCE917529:LCH917532 LMA917529:LMD917532 LVW917529:LVZ917532 MFS917529:MFV917532 MPO917529:MPR917532 MZK917529:MZN917532 NJG917529:NJJ917532 NTC917529:NTF917532 OCY917529:ODB917532 OMU917529:OMX917532 OWQ917529:OWT917532 PGM917529:PGP917532 PQI917529:PQL917532 QAE917529:QAH917532 QKA917529:QKD917532 QTW917529:QTZ917532 RDS917529:RDV917532 RNO917529:RNR917532 RXK917529:RXN917532 SHG917529:SHJ917532 SRC917529:SRF917532 TAY917529:TBB917532 TKU917529:TKX917532 TUQ917529:TUT917532 UEM917529:UEP917532 UOI917529:UOL917532 UYE917529:UYH917532 VIA917529:VID917532 VRW917529:VRZ917532 WBS917529:WBV917532 WLO917529:WLR917532 WVK917529:WVN917532 C983065:F983068 IY983065:JB983068 SU983065:SX983068 ACQ983065:ACT983068 AMM983065:AMP983068 AWI983065:AWL983068 BGE983065:BGH983068 BQA983065:BQD983068 BZW983065:BZZ983068 CJS983065:CJV983068 CTO983065:CTR983068 DDK983065:DDN983068 DNG983065:DNJ983068 DXC983065:DXF983068 EGY983065:EHB983068 EQU983065:EQX983068 FAQ983065:FAT983068 FKM983065:FKP983068 FUI983065:FUL983068 GEE983065:GEH983068 GOA983065:GOD983068 GXW983065:GXZ983068 HHS983065:HHV983068 HRO983065:HRR983068 IBK983065:IBN983068 ILG983065:ILJ983068 IVC983065:IVF983068 JEY983065:JFB983068 JOU983065:JOX983068 JYQ983065:JYT983068 KIM983065:KIP983068 KSI983065:KSL983068 LCE983065:LCH983068 LMA983065:LMD983068 LVW983065:LVZ983068 MFS983065:MFV983068 MPO983065:MPR983068 MZK983065:MZN983068 NJG983065:NJJ983068 NTC983065:NTF983068 OCY983065:ODB983068 OMU983065:OMX983068 OWQ983065:OWT983068 PGM983065:PGP983068 PQI983065:PQL983068 QAE983065:QAH983068 QKA983065:QKD983068 QTW983065:QTZ983068 RDS983065:RDV983068 RNO983065:RNR983068 RXK983065:RXN983068 SHG983065:SHJ983068 SRC983065:SRF983068 TAY983065:TBB983068 TKU983065:TKX983068 TUQ983065:TUT983068 UEM983065:UEP983068 UOI983065:UOL983068 UYE983065:UYH983068 VIA983065:VID983068 VRW983065:VRZ983068 WBS983065:WBV983068 WLO983065:WLR983068 WVK983065:WVN983068 D31:D33 IZ31:IZ33 SV31:SV33 ACR31:ACR33 AMN31:AMN33 AWJ31:AWJ33 BGF31:BGF33 BQB31:BQB33 BZX31:BZX33 CJT31:CJT33 CTP31:CTP33 DDL31:DDL33 DNH31:DNH33 DXD31:DXD33 EGZ31:EGZ33 EQV31:EQV33 FAR31:FAR33 FKN31:FKN33 FUJ31:FUJ33 GEF31:GEF33 GOB31:GOB33 GXX31:GXX33 HHT31:HHT33 HRP31:HRP33 IBL31:IBL33 ILH31:ILH33 IVD31:IVD33 JEZ31:JEZ33 JOV31:JOV33 JYR31:JYR33 KIN31:KIN33 KSJ31:KSJ33 LCF31:LCF33 LMB31:LMB33 LVX31:LVX33 MFT31:MFT33 MPP31:MPP33 MZL31:MZL33 NJH31:NJH33 NTD31:NTD33 OCZ31:OCZ33 OMV31:OMV33 OWR31:OWR33 PGN31:PGN33 PQJ31:PQJ33 QAF31:QAF33 QKB31:QKB33 QTX31:QTX33 RDT31:RDT33 RNP31:RNP33 RXL31:RXL33 SHH31:SHH33 SRD31:SRD33 TAZ31:TAZ33 TKV31:TKV33 TUR31:TUR33 UEN31:UEN33 UOJ31:UOJ33 UYF31:UYF33 VIB31:VIB33 VRX31:VRX33 WBT31:WBT33 WLP31:WLP33 WVL31:WVL33 D65567:D65569 IZ65567:IZ65569 SV65567:SV65569 ACR65567:ACR65569 AMN65567:AMN65569 AWJ65567:AWJ65569 BGF65567:BGF65569 BQB65567:BQB65569 BZX65567:BZX65569 CJT65567:CJT65569 CTP65567:CTP65569 DDL65567:DDL65569 DNH65567:DNH65569 DXD65567:DXD65569 EGZ65567:EGZ65569 EQV65567:EQV65569 FAR65567:FAR65569 FKN65567:FKN65569 FUJ65567:FUJ65569 GEF65567:GEF65569 GOB65567:GOB65569 GXX65567:GXX65569 HHT65567:HHT65569 HRP65567:HRP65569 IBL65567:IBL65569 ILH65567:ILH65569 IVD65567:IVD65569 JEZ65567:JEZ65569 JOV65567:JOV65569 JYR65567:JYR65569 KIN65567:KIN65569 KSJ65567:KSJ65569 LCF65567:LCF65569 LMB65567:LMB65569 LVX65567:LVX65569 MFT65567:MFT65569 MPP65567:MPP65569 MZL65567:MZL65569 NJH65567:NJH65569 NTD65567:NTD65569 OCZ65567:OCZ65569 OMV65567:OMV65569 OWR65567:OWR65569 PGN65567:PGN65569 PQJ65567:PQJ65569 QAF65567:QAF65569 QKB65567:QKB65569 QTX65567:QTX65569 RDT65567:RDT65569 RNP65567:RNP65569 RXL65567:RXL65569 SHH65567:SHH65569 SRD65567:SRD65569 TAZ65567:TAZ65569 TKV65567:TKV65569 TUR65567:TUR65569 UEN65567:UEN65569 UOJ65567:UOJ65569 UYF65567:UYF65569 VIB65567:VIB65569 VRX65567:VRX65569 WBT65567:WBT65569 WLP65567:WLP65569 WVL65567:WVL65569 D131103:D131105 IZ131103:IZ131105 SV131103:SV131105 ACR131103:ACR131105 AMN131103:AMN131105 AWJ131103:AWJ131105 BGF131103:BGF131105 BQB131103:BQB131105 BZX131103:BZX131105 CJT131103:CJT131105 CTP131103:CTP131105 DDL131103:DDL131105 DNH131103:DNH131105 DXD131103:DXD131105 EGZ131103:EGZ131105 EQV131103:EQV131105 FAR131103:FAR131105 FKN131103:FKN131105 FUJ131103:FUJ131105 GEF131103:GEF131105 GOB131103:GOB131105 GXX131103:GXX131105 HHT131103:HHT131105 HRP131103:HRP131105 IBL131103:IBL131105 ILH131103:ILH131105 IVD131103:IVD131105 JEZ131103:JEZ131105 JOV131103:JOV131105 JYR131103:JYR131105 KIN131103:KIN131105 KSJ131103:KSJ131105 LCF131103:LCF131105 LMB131103:LMB131105 LVX131103:LVX131105 MFT131103:MFT131105 MPP131103:MPP131105 MZL131103:MZL131105 NJH131103:NJH131105 NTD131103:NTD131105 OCZ131103:OCZ131105 OMV131103:OMV131105 OWR131103:OWR131105 PGN131103:PGN131105 PQJ131103:PQJ131105 QAF131103:QAF131105 QKB131103:QKB131105 QTX131103:QTX131105 RDT131103:RDT131105 RNP131103:RNP131105 RXL131103:RXL131105 SHH131103:SHH131105 SRD131103:SRD131105 TAZ131103:TAZ131105 TKV131103:TKV131105 TUR131103:TUR131105 UEN131103:UEN131105 UOJ131103:UOJ131105 UYF131103:UYF131105 VIB131103:VIB131105 VRX131103:VRX131105 WBT131103:WBT131105 WLP131103:WLP131105 WVL131103:WVL131105 D196639:D196641 IZ196639:IZ196641 SV196639:SV196641 ACR196639:ACR196641 AMN196639:AMN196641 AWJ196639:AWJ196641 BGF196639:BGF196641 BQB196639:BQB196641 BZX196639:BZX196641 CJT196639:CJT196641 CTP196639:CTP196641 DDL196639:DDL196641 DNH196639:DNH196641 DXD196639:DXD196641 EGZ196639:EGZ196641 EQV196639:EQV196641 FAR196639:FAR196641 FKN196639:FKN196641 FUJ196639:FUJ196641 GEF196639:GEF196641 GOB196639:GOB196641 GXX196639:GXX196641 HHT196639:HHT196641 HRP196639:HRP196641 IBL196639:IBL196641 ILH196639:ILH196641 IVD196639:IVD196641 JEZ196639:JEZ196641 JOV196639:JOV196641 JYR196639:JYR196641 KIN196639:KIN196641 KSJ196639:KSJ196641 LCF196639:LCF196641 LMB196639:LMB196641 LVX196639:LVX196641 MFT196639:MFT196641 MPP196639:MPP196641 MZL196639:MZL196641 NJH196639:NJH196641 NTD196639:NTD196641 OCZ196639:OCZ196641 OMV196639:OMV196641 OWR196639:OWR196641 PGN196639:PGN196641 PQJ196639:PQJ196641 QAF196639:QAF196641 QKB196639:QKB196641 QTX196639:QTX196641 RDT196639:RDT196641 RNP196639:RNP196641 RXL196639:RXL196641 SHH196639:SHH196641 SRD196639:SRD196641 TAZ196639:TAZ196641 TKV196639:TKV196641 TUR196639:TUR196641 UEN196639:UEN196641 UOJ196639:UOJ196641 UYF196639:UYF196641 VIB196639:VIB196641 VRX196639:VRX196641 WBT196639:WBT196641 WLP196639:WLP196641 WVL196639:WVL196641 D262175:D262177 IZ262175:IZ262177 SV262175:SV262177 ACR262175:ACR262177 AMN262175:AMN262177 AWJ262175:AWJ262177 BGF262175:BGF262177 BQB262175:BQB262177 BZX262175:BZX262177 CJT262175:CJT262177 CTP262175:CTP262177 DDL262175:DDL262177 DNH262175:DNH262177 DXD262175:DXD262177 EGZ262175:EGZ262177 EQV262175:EQV262177 FAR262175:FAR262177 FKN262175:FKN262177 FUJ262175:FUJ262177 GEF262175:GEF262177 GOB262175:GOB262177 GXX262175:GXX262177 HHT262175:HHT262177 HRP262175:HRP262177 IBL262175:IBL262177 ILH262175:ILH262177 IVD262175:IVD262177 JEZ262175:JEZ262177 JOV262175:JOV262177 JYR262175:JYR262177 KIN262175:KIN262177 KSJ262175:KSJ262177 LCF262175:LCF262177 LMB262175:LMB262177 LVX262175:LVX262177 MFT262175:MFT262177 MPP262175:MPP262177 MZL262175:MZL262177 NJH262175:NJH262177 NTD262175:NTD262177 OCZ262175:OCZ262177 OMV262175:OMV262177 OWR262175:OWR262177 PGN262175:PGN262177 PQJ262175:PQJ262177 QAF262175:QAF262177 QKB262175:QKB262177 QTX262175:QTX262177 RDT262175:RDT262177 RNP262175:RNP262177 RXL262175:RXL262177 SHH262175:SHH262177 SRD262175:SRD262177 TAZ262175:TAZ262177 TKV262175:TKV262177 TUR262175:TUR262177 UEN262175:UEN262177 UOJ262175:UOJ262177 UYF262175:UYF262177 VIB262175:VIB262177 VRX262175:VRX262177 WBT262175:WBT262177 WLP262175:WLP262177 WVL262175:WVL262177 D327711:D327713 IZ327711:IZ327713 SV327711:SV327713 ACR327711:ACR327713 AMN327711:AMN327713 AWJ327711:AWJ327713 BGF327711:BGF327713 BQB327711:BQB327713 BZX327711:BZX327713 CJT327711:CJT327713 CTP327711:CTP327713 DDL327711:DDL327713 DNH327711:DNH327713 DXD327711:DXD327713 EGZ327711:EGZ327713 EQV327711:EQV327713 FAR327711:FAR327713 FKN327711:FKN327713 FUJ327711:FUJ327713 GEF327711:GEF327713 GOB327711:GOB327713 GXX327711:GXX327713 HHT327711:HHT327713 HRP327711:HRP327713 IBL327711:IBL327713 ILH327711:ILH327713 IVD327711:IVD327713 JEZ327711:JEZ327713 JOV327711:JOV327713 JYR327711:JYR327713 KIN327711:KIN327713 KSJ327711:KSJ327713 LCF327711:LCF327713 LMB327711:LMB327713 LVX327711:LVX327713 MFT327711:MFT327713 MPP327711:MPP327713 MZL327711:MZL327713 NJH327711:NJH327713 NTD327711:NTD327713 OCZ327711:OCZ327713 OMV327711:OMV327713 OWR327711:OWR327713 PGN327711:PGN327713 PQJ327711:PQJ327713 QAF327711:QAF327713 QKB327711:QKB327713 QTX327711:QTX327713 RDT327711:RDT327713 RNP327711:RNP327713 RXL327711:RXL327713 SHH327711:SHH327713 SRD327711:SRD327713 TAZ327711:TAZ327713 TKV327711:TKV327713 TUR327711:TUR327713 UEN327711:UEN327713 UOJ327711:UOJ327713 UYF327711:UYF327713 VIB327711:VIB327713 VRX327711:VRX327713 WBT327711:WBT327713 WLP327711:WLP327713 WVL327711:WVL327713 D393247:D393249 IZ393247:IZ393249 SV393247:SV393249 ACR393247:ACR393249 AMN393247:AMN393249 AWJ393247:AWJ393249 BGF393247:BGF393249 BQB393247:BQB393249 BZX393247:BZX393249 CJT393247:CJT393249 CTP393247:CTP393249 DDL393247:DDL393249 DNH393247:DNH393249 DXD393247:DXD393249 EGZ393247:EGZ393249 EQV393247:EQV393249 FAR393247:FAR393249 FKN393247:FKN393249 FUJ393247:FUJ393249 GEF393247:GEF393249 GOB393247:GOB393249 GXX393247:GXX393249 HHT393247:HHT393249 HRP393247:HRP393249 IBL393247:IBL393249 ILH393247:ILH393249 IVD393247:IVD393249 JEZ393247:JEZ393249 JOV393247:JOV393249 JYR393247:JYR393249 KIN393247:KIN393249 KSJ393247:KSJ393249 LCF393247:LCF393249 LMB393247:LMB393249 LVX393247:LVX393249 MFT393247:MFT393249 MPP393247:MPP393249 MZL393247:MZL393249 NJH393247:NJH393249 NTD393247:NTD393249 OCZ393247:OCZ393249 OMV393247:OMV393249 OWR393247:OWR393249 PGN393247:PGN393249 PQJ393247:PQJ393249 QAF393247:QAF393249 QKB393247:QKB393249 QTX393247:QTX393249 RDT393247:RDT393249 RNP393247:RNP393249 RXL393247:RXL393249 SHH393247:SHH393249 SRD393247:SRD393249 TAZ393247:TAZ393249 TKV393247:TKV393249 TUR393247:TUR393249 UEN393247:UEN393249 UOJ393247:UOJ393249 UYF393247:UYF393249 VIB393247:VIB393249 VRX393247:VRX393249 WBT393247:WBT393249 WLP393247:WLP393249 WVL393247:WVL393249 D458783:D458785 IZ458783:IZ458785 SV458783:SV458785 ACR458783:ACR458785 AMN458783:AMN458785 AWJ458783:AWJ458785 BGF458783:BGF458785 BQB458783:BQB458785 BZX458783:BZX458785 CJT458783:CJT458785 CTP458783:CTP458785 DDL458783:DDL458785 DNH458783:DNH458785 DXD458783:DXD458785 EGZ458783:EGZ458785 EQV458783:EQV458785 FAR458783:FAR458785 FKN458783:FKN458785 FUJ458783:FUJ458785 GEF458783:GEF458785 GOB458783:GOB458785 GXX458783:GXX458785 HHT458783:HHT458785 HRP458783:HRP458785 IBL458783:IBL458785 ILH458783:ILH458785 IVD458783:IVD458785 JEZ458783:JEZ458785 JOV458783:JOV458785 JYR458783:JYR458785 KIN458783:KIN458785 KSJ458783:KSJ458785 LCF458783:LCF458785 LMB458783:LMB458785 LVX458783:LVX458785 MFT458783:MFT458785 MPP458783:MPP458785 MZL458783:MZL458785 NJH458783:NJH458785 NTD458783:NTD458785 OCZ458783:OCZ458785 OMV458783:OMV458785 OWR458783:OWR458785 PGN458783:PGN458785 PQJ458783:PQJ458785 QAF458783:QAF458785 QKB458783:QKB458785 QTX458783:QTX458785 RDT458783:RDT458785 RNP458783:RNP458785 RXL458783:RXL458785 SHH458783:SHH458785 SRD458783:SRD458785 TAZ458783:TAZ458785 TKV458783:TKV458785 TUR458783:TUR458785 UEN458783:UEN458785 UOJ458783:UOJ458785 UYF458783:UYF458785 VIB458783:VIB458785 VRX458783:VRX458785 WBT458783:WBT458785 WLP458783:WLP458785 WVL458783:WVL458785 D524319:D524321 IZ524319:IZ524321 SV524319:SV524321 ACR524319:ACR524321 AMN524319:AMN524321 AWJ524319:AWJ524321 BGF524319:BGF524321 BQB524319:BQB524321 BZX524319:BZX524321 CJT524319:CJT524321 CTP524319:CTP524321 DDL524319:DDL524321 DNH524319:DNH524321 DXD524319:DXD524321 EGZ524319:EGZ524321 EQV524319:EQV524321 FAR524319:FAR524321 FKN524319:FKN524321 FUJ524319:FUJ524321 GEF524319:GEF524321 GOB524319:GOB524321 GXX524319:GXX524321 HHT524319:HHT524321 HRP524319:HRP524321 IBL524319:IBL524321 ILH524319:ILH524321 IVD524319:IVD524321 JEZ524319:JEZ524321 JOV524319:JOV524321 JYR524319:JYR524321 KIN524319:KIN524321 KSJ524319:KSJ524321 LCF524319:LCF524321 LMB524319:LMB524321 LVX524319:LVX524321 MFT524319:MFT524321 MPP524319:MPP524321 MZL524319:MZL524321 NJH524319:NJH524321 NTD524319:NTD524321 OCZ524319:OCZ524321 OMV524319:OMV524321 OWR524319:OWR524321 PGN524319:PGN524321 PQJ524319:PQJ524321 QAF524319:QAF524321 QKB524319:QKB524321 QTX524319:QTX524321 RDT524319:RDT524321 RNP524319:RNP524321 RXL524319:RXL524321 SHH524319:SHH524321 SRD524319:SRD524321 TAZ524319:TAZ524321 TKV524319:TKV524321 TUR524319:TUR524321 UEN524319:UEN524321 UOJ524319:UOJ524321 UYF524319:UYF524321 VIB524319:VIB524321 VRX524319:VRX524321 WBT524319:WBT524321 WLP524319:WLP524321 WVL524319:WVL524321 D589855:D589857 IZ589855:IZ589857 SV589855:SV589857 ACR589855:ACR589857 AMN589855:AMN589857 AWJ589855:AWJ589857 BGF589855:BGF589857 BQB589855:BQB589857 BZX589855:BZX589857 CJT589855:CJT589857 CTP589855:CTP589857 DDL589855:DDL589857 DNH589855:DNH589857 DXD589855:DXD589857 EGZ589855:EGZ589857 EQV589855:EQV589857 FAR589855:FAR589857 FKN589855:FKN589857 FUJ589855:FUJ589857 GEF589855:GEF589857 GOB589855:GOB589857 GXX589855:GXX589857 HHT589855:HHT589857 HRP589855:HRP589857 IBL589855:IBL589857 ILH589855:ILH589857 IVD589855:IVD589857 JEZ589855:JEZ589857 JOV589855:JOV589857 JYR589855:JYR589857 KIN589855:KIN589857 KSJ589855:KSJ589857 LCF589855:LCF589857 LMB589855:LMB589857 LVX589855:LVX589857 MFT589855:MFT589857 MPP589855:MPP589857 MZL589855:MZL589857 NJH589855:NJH589857 NTD589855:NTD589857 OCZ589855:OCZ589857 OMV589855:OMV589857 OWR589855:OWR589857 PGN589855:PGN589857 PQJ589855:PQJ589857 QAF589855:QAF589857 QKB589855:QKB589857 QTX589855:QTX589857 RDT589855:RDT589857 RNP589855:RNP589857 RXL589855:RXL589857 SHH589855:SHH589857 SRD589855:SRD589857 TAZ589855:TAZ589857 TKV589855:TKV589857 TUR589855:TUR589857 UEN589855:UEN589857 UOJ589855:UOJ589857 UYF589855:UYF589857 VIB589855:VIB589857 VRX589855:VRX589857 WBT589855:WBT589857 WLP589855:WLP589857 WVL589855:WVL589857 D655391:D655393 IZ655391:IZ655393 SV655391:SV655393 ACR655391:ACR655393 AMN655391:AMN655393 AWJ655391:AWJ655393 BGF655391:BGF655393 BQB655391:BQB655393 BZX655391:BZX655393 CJT655391:CJT655393 CTP655391:CTP655393 DDL655391:DDL655393 DNH655391:DNH655393 DXD655391:DXD655393 EGZ655391:EGZ655393 EQV655391:EQV655393 FAR655391:FAR655393 FKN655391:FKN655393 FUJ655391:FUJ655393 GEF655391:GEF655393 GOB655391:GOB655393 GXX655391:GXX655393 HHT655391:HHT655393 HRP655391:HRP655393 IBL655391:IBL655393 ILH655391:ILH655393 IVD655391:IVD655393 JEZ655391:JEZ655393 JOV655391:JOV655393 JYR655391:JYR655393 KIN655391:KIN655393 KSJ655391:KSJ655393 LCF655391:LCF655393 LMB655391:LMB655393 LVX655391:LVX655393 MFT655391:MFT655393 MPP655391:MPP655393 MZL655391:MZL655393 NJH655391:NJH655393 NTD655391:NTD655393 OCZ655391:OCZ655393 OMV655391:OMV655393 OWR655391:OWR655393 PGN655391:PGN655393 PQJ655391:PQJ655393 QAF655391:QAF655393 QKB655391:QKB655393 QTX655391:QTX655393 RDT655391:RDT655393 RNP655391:RNP655393 RXL655391:RXL655393 SHH655391:SHH655393 SRD655391:SRD655393 TAZ655391:TAZ655393 TKV655391:TKV655393 TUR655391:TUR655393 UEN655391:UEN655393 UOJ655391:UOJ655393 UYF655391:UYF655393 VIB655391:VIB655393 VRX655391:VRX655393 WBT655391:WBT655393 WLP655391:WLP655393 WVL655391:WVL655393 D720927:D720929 IZ720927:IZ720929 SV720927:SV720929 ACR720927:ACR720929 AMN720927:AMN720929 AWJ720927:AWJ720929 BGF720927:BGF720929 BQB720927:BQB720929 BZX720927:BZX720929 CJT720927:CJT720929 CTP720927:CTP720929 DDL720927:DDL720929 DNH720927:DNH720929 DXD720927:DXD720929 EGZ720927:EGZ720929 EQV720927:EQV720929 FAR720927:FAR720929 FKN720927:FKN720929 FUJ720927:FUJ720929 GEF720927:GEF720929 GOB720927:GOB720929 GXX720927:GXX720929 HHT720927:HHT720929 HRP720927:HRP720929 IBL720927:IBL720929 ILH720927:ILH720929 IVD720927:IVD720929 JEZ720927:JEZ720929 JOV720927:JOV720929 JYR720927:JYR720929 KIN720927:KIN720929 KSJ720927:KSJ720929 LCF720927:LCF720929 LMB720927:LMB720929 LVX720927:LVX720929 MFT720927:MFT720929 MPP720927:MPP720929 MZL720927:MZL720929 NJH720927:NJH720929 NTD720927:NTD720929 OCZ720927:OCZ720929 OMV720927:OMV720929 OWR720927:OWR720929 PGN720927:PGN720929 PQJ720927:PQJ720929 QAF720927:QAF720929 QKB720927:QKB720929 QTX720927:QTX720929 RDT720927:RDT720929 RNP720927:RNP720929 RXL720927:RXL720929 SHH720927:SHH720929 SRD720927:SRD720929 TAZ720927:TAZ720929 TKV720927:TKV720929 TUR720927:TUR720929 UEN720927:UEN720929 UOJ720927:UOJ720929 UYF720927:UYF720929 VIB720927:VIB720929 VRX720927:VRX720929 WBT720927:WBT720929 WLP720927:WLP720929 WVL720927:WVL720929 D786463:D786465 IZ786463:IZ786465 SV786463:SV786465 ACR786463:ACR786465 AMN786463:AMN786465 AWJ786463:AWJ786465 BGF786463:BGF786465 BQB786463:BQB786465 BZX786463:BZX786465 CJT786463:CJT786465 CTP786463:CTP786465 DDL786463:DDL786465 DNH786463:DNH786465 DXD786463:DXD786465 EGZ786463:EGZ786465 EQV786463:EQV786465 FAR786463:FAR786465 FKN786463:FKN786465 FUJ786463:FUJ786465 GEF786463:GEF786465 GOB786463:GOB786465 GXX786463:GXX786465 HHT786463:HHT786465 HRP786463:HRP786465 IBL786463:IBL786465 ILH786463:ILH786465 IVD786463:IVD786465 JEZ786463:JEZ786465 JOV786463:JOV786465 JYR786463:JYR786465 KIN786463:KIN786465 KSJ786463:KSJ786465 LCF786463:LCF786465 LMB786463:LMB786465 LVX786463:LVX786465 MFT786463:MFT786465 MPP786463:MPP786465 MZL786463:MZL786465 NJH786463:NJH786465 NTD786463:NTD786465 OCZ786463:OCZ786465 OMV786463:OMV786465 OWR786463:OWR786465 PGN786463:PGN786465 PQJ786463:PQJ786465 QAF786463:QAF786465 QKB786463:QKB786465 QTX786463:QTX786465 RDT786463:RDT786465 RNP786463:RNP786465 RXL786463:RXL786465 SHH786463:SHH786465 SRD786463:SRD786465 TAZ786463:TAZ786465 TKV786463:TKV786465 TUR786463:TUR786465 UEN786463:UEN786465 UOJ786463:UOJ786465 UYF786463:UYF786465 VIB786463:VIB786465 VRX786463:VRX786465 WBT786463:WBT786465 WLP786463:WLP786465 WVL786463:WVL786465 D851999:D852001 IZ851999:IZ852001 SV851999:SV852001 ACR851999:ACR852001 AMN851999:AMN852001 AWJ851999:AWJ852001 BGF851999:BGF852001 BQB851999:BQB852001 BZX851999:BZX852001 CJT851999:CJT852001 CTP851999:CTP852001 DDL851999:DDL852001 DNH851999:DNH852001 DXD851999:DXD852001 EGZ851999:EGZ852001 EQV851999:EQV852001 FAR851999:FAR852001 FKN851999:FKN852001 FUJ851999:FUJ852001 GEF851999:GEF852001 GOB851999:GOB852001 GXX851999:GXX852001 HHT851999:HHT852001 HRP851999:HRP852001 IBL851999:IBL852001 ILH851999:ILH852001 IVD851999:IVD852001 JEZ851999:JEZ852001 JOV851999:JOV852001 JYR851999:JYR852001 KIN851999:KIN852001 KSJ851999:KSJ852001 LCF851999:LCF852001 LMB851999:LMB852001 LVX851999:LVX852001 MFT851999:MFT852001 MPP851999:MPP852001 MZL851999:MZL852001 NJH851999:NJH852001 NTD851999:NTD852001 OCZ851999:OCZ852001 OMV851999:OMV852001 OWR851999:OWR852001 PGN851999:PGN852001 PQJ851999:PQJ852001 QAF851999:QAF852001 QKB851999:QKB852001 QTX851999:QTX852001 RDT851999:RDT852001 RNP851999:RNP852001 RXL851999:RXL852001 SHH851999:SHH852001 SRD851999:SRD852001 TAZ851999:TAZ852001 TKV851999:TKV852001 TUR851999:TUR852001 UEN851999:UEN852001 UOJ851999:UOJ852001 UYF851999:UYF852001 VIB851999:VIB852001 VRX851999:VRX852001 WBT851999:WBT852001 WLP851999:WLP852001 WVL851999:WVL852001 D917535:D917537 IZ917535:IZ917537 SV917535:SV917537 ACR917535:ACR917537 AMN917535:AMN917537 AWJ917535:AWJ917537 BGF917535:BGF917537 BQB917535:BQB917537 BZX917535:BZX917537 CJT917535:CJT917537 CTP917535:CTP917537 DDL917535:DDL917537 DNH917535:DNH917537 DXD917535:DXD917537 EGZ917535:EGZ917537 EQV917535:EQV917537 FAR917535:FAR917537 FKN917535:FKN917537 FUJ917535:FUJ917537 GEF917535:GEF917537 GOB917535:GOB917537 GXX917535:GXX917537 HHT917535:HHT917537 HRP917535:HRP917537 IBL917535:IBL917537 ILH917535:ILH917537 IVD917535:IVD917537 JEZ917535:JEZ917537 JOV917535:JOV917537 JYR917535:JYR917537 KIN917535:KIN917537 KSJ917535:KSJ917537 LCF917535:LCF917537 LMB917535:LMB917537 LVX917535:LVX917537 MFT917535:MFT917537 MPP917535:MPP917537 MZL917535:MZL917537 NJH917535:NJH917537 NTD917535:NTD917537 OCZ917535:OCZ917537 OMV917535:OMV917537 OWR917535:OWR917537 PGN917535:PGN917537 PQJ917535:PQJ917537 QAF917535:QAF917537 QKB917535:QKB917537 QTX917535:QTX917537 RDT917535:RDT917537 RNP917535:RNP917537 RXL917535:RXL917537 SHH917535:SHH917537 SRD917535:SRD917537 TAZ917535:TAZ917537 TKV917535:TKV917537 TUR917535:TUR917537 UEN917535:UEN917537 UOJ917535:UOJ917537 UYF917535:UYF917537 VIB917535:VIB917537 VRX917535:VRX917537 WBT917535:WBT917537 WLP917535:WLP917537 WVL917535:WVL917537 D983071:D983073 IZ983071:IZ983073 SV983071:SV983073 ACR983071:ACR983073 AMN983071:AMN983073 AWJ983071:AWJ983073 BGF983071:BGF983073 BQB983071:BQB983073 BZX983071:BZX983073 CJT983071:CJT983073 CTP983071:CTP983073 DDL983071:DDL983073 DNH983071:DNH983073 DXD983071:DXD983073 EGZ983071:EGZ983073 EQV983071:EQV983073 FAR983071:FAR983073 FKN983071:FKN983073 FUJ983071:FUJ983073 GEF983071:GEF983073 GOB983071:GOB983073 GXX983071:GXX983073 HHT983071:HHT983073 HRP983071:HRP983073 IBL983071:IBL983073 ILH983071:ILH983073 IVD983071:IVD983073 JEZ983071:JEZ983073 JOV983071:JOV983073 JYR983071:JYR983073 KIN983071:KIN983073 KSJ983071:KSJ983073 LCF983071:LCF983073 LMB983071:LMB983073 LVX983071:LVX983073 MFT983071:MFT983073 MPP983071:MPP983073 MZL983071:MZL983073 NJH983071:NJH983073 NTD983071:NTD983073 OCZ983071:OCZ983073 OMV983071:OMV983073 OWR983071:OWR983073 PGN983071:PGN983073 PQJ983071:PQJ983073 QAF983071:QAF983073 QKB983071:QKB983073 QTX983071:QTX983073 RDT983071:RDT983073 RNP983071:RNP983073 RXL983071:RXL983073 SHH983071:SHH983073 SRD983071:SRD983073 TAZ983071:TAZ983073 TKV983071:TKV983073 TUR983071:TUR983073 UEN983071:UEN983073 UOJ983071:UOJ983073 UYF983071:UYF983073 VIB983071:VIB983073 VRX983071:VRX983073 WBT983071:WBT983073 WLP983071:WLP983073 WVL983071:WVL983073 C32 IY32 SU32 ACQ32 AMM32 AWI32 BGE32 BQA32 BZW32 CJS32 CTO32 DDK32 DNG32 DXC32 EGY32 EQU32 FAQ32 FKM32 FUI32 GEE32 GOA32 GXW32 HHS32 HRO32 IBK32 ILG32 IVC32 JEY32 JOU32 JYQ32 KIM32 KSI32 LCE32 LMA32 LVW32 MFS32 MPO32 MZK32 NJG32 NTC32 OCY32 OMU32 OWQ32 PGM32 PQI32 QAE32 QKA32 QTW32 RDS32 RNO32 RXK32 SHG32 SRC32 TAY32 TKU32 TUQ32 UEM32 UOI32 UYE32 VIA32 VRW32 WBS32 WLO32 WVK32 C65568 IY65568 SU65568 ACQ65568 AMM65568 AWI65568 BGE65568 BQA65568 BZW65568 CJS65568 CTO65568 DDK65568 DNG65568 DXC65568 EGY65568 EQU65568 FAQ65568 FKM65568 FUI65568 GEE65568 GOA65568 GXW65568 HHS65568 HRO65568 IBK65568 ILG65568 IVC65568 JEY65568 JOU65568 JYQ65568 KIM65568 KSI65568 LCE65568 LMA65568 LVW65568 MFS65568 MPO65568 MZK65568 NJG65568 NTC65568 OCY65568 OMU65568 OWQ65568 PGM65568 PQI65568 QAE65568 QKA65568 QTW65568 RDS65568 RNO65568 RXK65568 SHG65568 SRC65568 TAY65568 TKU65568 TUQ65568 UEM65568 UOI65568 UYE65568 VIA65568 VRW65568 WBS65568 WLO65568 WVK65568 C131104 IY131104 SU131104 ACQ131104 AMM131104 AWI131104 BGE131104 BQA131104 BZW131104 CJS131104 CTO131104 DDK131104 DNG131104 DXC131104 EGY131104 EQU131104 FAQ131104 FKM131104 FUI131104 GEE131104 GOA131104 GXW131104 HHS131104 HRO131104 IBK131104 ILG131104 IVC131104 JEY131104 JOU131104 JYQ131104 KIM131104 KSI131104 LCE131104 LMA131104 LVW131104 MFS131104 MPO131104 MZK131104 NJG131104 NTC131104 OCY131104 OMU131104 OWQ131104 PGM131104 PQI131104 QAE131104 QKA131104 QTW131104 RDS131104 RNO131104 RXK131104 SHG131104 SRC131104 TAY131104 TKU131104 TUQ131104 UEM131104 UOI131104 UYE131104 VIA131104 VRW131104 WBS131104 WLO131104 WVK131104 C196640 IY196640 SU196640 ACQ196640 AMM196640 AWI196640 BGE196640 BQA196640 BZW196640 CJS196640 CTO196640 DDK196640 DNG196640 DXC196640 EGY196640 EQU196640 FAQ196640 FKM196640 FUI196640 GEE196640 GOA196640 GXW196640 HHS196640 HRO196640 IBK196640 ILG196640 IVC196640 JEY196640 JOU196640 JYQ196640 KIM196640 KSI196640 LCE196640 LMA196640 LVW196640 MFS196640 MPO196640 MZK196640 NJG196640 NTC196640 OCY196640 OMU196640 OWQ196640 PGM196640 PQI196640 QAE196640 QKA196640 QTW196640 RDS196640 RNO196640 RXK196640 SHG196640 SRC196640 TAY196640 TKU196640 TUQ196640 UEM196640 UOI196640 UYE196640 VIA196640 VRW196640 WBS196640 WLO196640 WVK196640 C262176 IY262176 SU262176 ACQ262176 AMM262176 AWI262176 BGE262176 BQA262176 BZW262176 CJS262176 CTO262176 DDK262176 DNG262176 DXC262176 EGY262176 EQU262176 FAQ262176 FKM262176 FUI262176 GEE262176 GOA262176 GXW262176 HHS262176 HRO262176 IBK262176 ILG262176 IVC262176 JEY262176 JOU262176 JYQ262176 KIM262176 KSI262176 LCE262176 LMA262176 LVW262176 MFS262176 MPO262176 MZK262176 NJG262176 NTC262176 OCY262176 OMU262176 OWQ262176 PGM262176 PQI262176 QAE262176 QKA262176 QTW262176 RDS262176 RNO262176 RXK262176 SHG262176 SRC262176 TAY262176 TKU262176 TUQ262176 UEM262176 UOI262176 UYE262176 VIA262176 VRW262176 WBS262176 WLO262176 WVK262176 C327712 IY327712 SU327712 ACQ327712 AMM327712 AWI327712 BGE327712 BQA327712 BZW327712 CJS327712 CTO327712 DDK327712 DNG327712 DXC327712 EGY327712 EQU327712 FAQ327712 FKM327712 FUI327712 GEE327712 GOA327712 GXW327712 HHS327712 HRO327712 IBK327712 ILG327712 IVC327712 JEY327712 JOU327712 JYQ327712 KIM327712 KSI327712 LCE327712 LMA327712 LVW327712 MFS327712 MPO327712 MZK327712 NJG327712 NTC327712 OCY327712 OMU327712 OWQ327712 PGM327712 PQI327712 QAE327712 QKA327712 QTW327712 RDS327712 RNO327712 RXK327712 SHG327712 SRC327712 TAY327712 TKU327712 TUQ327712 UEM327712 UOI327712 UYE327712 VIA327712 VRW327712 WBS327712 WLO327712 WVK327712 C393248 IY393248 SU393248 ACQ393248 AMM393248 AWI393248 BGE393248 BQA393248 BZW393248 CJS393248 CTO393248 DDK393248 DNG393248 DXC393248 EGY393248 EQU393248 FAQ393248 FKM393248 FUI393248 GEE393248 GOA393248 GXW393248 HHS393248 HRO393248 IBK393248 ILG393248 IVC393248 JEY393248 JOU393248 JYQ393248 KIM393248 KSI393248 LCE393248 LMA393248 LVW393248 MFS393248 MPO393248 MZK393248 NJG393248 NTC393248 OCY393248 OMU393248 OWQ393248 PGM393248 PQI393248 QAE393248 QKA393248 QTW393248 RDS393248 RNO393248 RXK393248 SHG393248 SRC393248 TAY393248 TKU393248 TUQ393248 UEM393248 UOI393248 UYE393248 VIA393248 VRW393248 WBS393248 WLO393248 WVK393248 C458784 IY458784 SU458784 ACQ458784 AMM458784 AWI458784 BGE458784 BQA458784 BZW458784 CJS458784 CTO458784 DDK458784 DNG458784 DXC458784 EGY458784 EQU458784 FAQ458784 FKM458784 FUI458784 GEE458784 GOA458784 GXW458784 HHS458784 HRO458784 IBK458784 ILG458784 IVC458784 JEY458784 JOU458784 JYQ458784 KIM458784 KSI458784 LCE458784 LMA458784 LVW458784 MFS458784 MPO458784 MZK458784 NJG458784 NTC458784 OCY458784 OMU458784 OWQ458784 PGM458784 PQI458784 QAE458784 QKA458784 QTW458784 RDS458784 RNO458784 RXK458784 SHG458784 SRC458784 TAY458784 TKU458784 TUQ458784 UEM458784 UOI458784 UYE458784 VIA458784 VRW458784 WBS458784 WLO458784 WVK458784 C524320 IY524320 SU524320 ACQ524320 AMM524320 AWI524320 BGE524320 BQA524320 BZW524320 CJS524320 CTO524320 DDK524320 DNG524320 DXC524320 EGY524320 EQU524320 FAQ524320 FKM524320 FUI524320 GEE524320 GOA524320 GXW524320 HHS524320 HRO524320 IBK524320 ILG524320 IVC524320 JEY524320 JOU524320 JYQ524320 KIM524320 KSI524320 LCE524320 LMA524320 LVW524320 MFS524320 MPO524320 MZK524320 NJG524320 NTC524320 OCY524320 OMU524320 OWQ524320 PGM524320 PQI524320 QAE524320 QKA524320 QTW524320 RDS524320 RNO524320 RXK524320 SHG524320 SRC524320 TAY524320 TKU524320 TUQ524320 UEM524320 UOI524320 UYE524320 VIA524320 VRW524320 WBS524320 WLO524320 WVK524320 C589856 IY589856 SU589856 ACQ589856 AMM589856 AWI589856 BGE589856 BQA589856 BZW589856 CJS589856 CTO589856 DDK589856 DNG589856 DXC589856 EGY589856 EQU589856 FAQ589856 FKM589856 FUI589856 GEE589856 GOA589856 GXW589856 HHS589856 HRO589856 IBK589856 ILG589856 IVC589856 JEY589856 JOU589856 JYQ589856 KIM589856 KSI589856 LCE589856 LMA589856 LVW589856 MFS589856 MPO589856 MZK589856 NJG589856 NTC589856 OCY589856 OMU589856 OWQ589856 PGM589856 PQI589856 QAE589856 QKA589856 QTW589856 RDS589856 RNO589856 RXK589856 SHG589856 SRC589856 TAY589856 TKU589856 TUQ589856 UEM589856 UOI589856 UYE589856 VIA589856 VRW589856 WBS589856 WLO589856 WVK589856 C655392 IY655392 SU655392 ACQ655392 AMM655392 AWI655392 BGE655392 BQA655392 BZW655392 CJS655392 CTO655392 DDK655392 DNG655392 DXC655392 EGY655392 EQU655392 FAQ655392 FKM655392 FUI655392 GEE655392 GOA655392 GXW655392 HHS655392 HRO655392 IBK655392 ILG655392 IVC655392 JEY655392 JOU655392 JYQ655392 KIM655392 KSI655392 LCE655392 LMA655392 LVW655392 MFS655392 MPO655392 MZK655392 NJG655392 NTC655392 OCY655392 OMU655392 OWQ655392 PGM655392 PQI655392 QAE655392 QKA655392 QTW655392 RDS655392 RNO655392 RXK655392 SHG655392 SRC655392 TAY655392 TKU655392 TUQ655392 UEM655392 UOI655392 UYE655392 VIA655392 VRW655392 WBS655392 WLO655392 WVK655392 C720928 IY720928 SU720928 ACQ720928 AMM720928 AWI720928 BGE720928 BQA720928 BZW720928 CJS720928 CTO720928 DDK720928 DNG720928 DXC720928 EGY720928 EQU720928 FAQ720928 FKM720928 FUI720928 GEE720928 GOA720928 GXW720928 HHS720928 HRO720928 IBK720928 ILG720928 IVC720928 JEY720928 JOU720928 JYQ720928 KIM720928 KSI720928 LCE720928 LMA720928 LVW720928 MFS720928 MPO720928 MZK720928 NJG720928 NTC720928 OCY720928 OMU720928 OWQ720928 PGM720928 PQI720928 QAE720928 QKA720928 QTW720928 RDS720928 RNO720928 RXK720928 SHG720928 SRC720928 TAY720928 TKU720928 TUQ720928 UEM720928 UOI720928 UYE720928 VIA720928 VRW720928 WBS720928 WLO720928 WVK720928 C786464 IY786464 SU786464 ACQ786464 AMM786464 AWI786464 BGE786464 BQA786464 BZW786464 CJS786464 CTO786464 DDK786464 DNG786464 DXC786464 EGY786464 EQU786464 FAQ786464 FKM786464 FUI786464 GEE786464 GOA786464 GXW786464 HHS786464 HRO786464 IBK786464 ILG786464 IVC786464 JEY786464 JOU786464 JYQ786464 KIM786464 KSI786464 LCE786464 LMA786464 LVW786464 MFS786464 MPO786464 MZK786464 NJG786464 NTC786464 OCY786464 OMU786464 OWQ786464 PGM786464 PQI786464 QAE786464 QKA786464 QTW786464 RDS786464 RNO786464 RXK786464 SHG786464 SRC786464 TAY786464 TKU786464 TUQ786464 UEM786464 UOI786464 UYE786464 VIA786464 VRW786464 WBS786464 WLO786464 WVK786464 C852000 IY852000 SU852000 ACQ852000 AMM852000 AWI852000 BGE852000 BQA852000 BZW852000 CJS852000 CTO852000 DDK852000 DNG852000 DXC852000 EGY852000 EQU852000 FAQ852000 FKM852000 FUI852000 GEE852000 GOA852000 GXW852000 HHS852000 HRO852000 IBK852000 ILG852000 IVC852000 JEY852000 JOU852000 JYQ852000 KIM852000 KSI852000 LCE852000 LMA852000 LVW852000 MFS852000 MPO852000 MZK852000 NJG852000 NTC852000 OCY852000 OMU852000 OWQ852000 PGM852000 PQI852000 QAE852000 QKA852000 QTW852000 RDS852000 RNO852000 RXK852000 SHG852000 SRC852000 TAY852000 TKU852000 TUQ852000 UEM852000 UOI852000 UYE852000 VIA852000 VRW852000 WBS852000 WLO852000 WVK852000 C917536 IY917536 SU917536 ACQ917536 AMM917536 AWI917536 BGE917536 BQA917536 BZW917536 CJS917536 CTO917536 DDK917536 DNG917536 DXC917536 EGY917536 EQU917536 FAQ917536 FKM917536 FUI917536 GEE917536 GOA917536 GXW917536 HHS917536 HRO917536 IBK917536 ILG917536 IVC917536 JEY917536 JOU917536 JYQ917536 KIM917536 KSI917536 LCE917536 LMA917536 LVW917536 MFS917536 MPO917536 MZK917536 NJG917536 NTC917536 OCY917536 OMU917536 OWQ917536 PGM917536 PQI917536 QAE917536 QKA917536 QTW917536 RDS917536 RNO917536 RXK917536 SHG917536 SRC917536 TAY917536 TKU917536 TUQ917536 UEM917536 UOI917536 UYE917536 VIA917536 VRW917536 WBS917536 WLO917536 WVK917536 C983072 IY983072 SU983072 ACQ983072 AMM983072 AWI983072 BGE983072 BQA983072 BZW983072 CJS983072 CTO983072 DDK983072 DNG983072 DXC983072 EGY983072 EQU983072 FAQ983072 FKM983072 FUI983072 GEE983072 GOA983072 GXW983072 HHS983072 HRO983072 IBK983072 ILG983072 IVC983072 JEY983072 JOU983072 JYQ983072 KIM983072 KSI983072 LCE983072 LMA983072 LVW983072 MFS983072 MPO983072 MZK983072 NJG983072 NTC983072 OCY983072 OMU983072 OWQ983072 PGM983072 PQI983072 QAE983072 QKA983072 QTW983072 RDS983072 RNO983072 RXK983072 SHG983072 SRC983072 TAY983072 TKU983072 TUQ983072 UEM983072 UOI983072 UYE983072 VIA983072 VRW983072 WBS983072 WLO983072 WVK983072" xr:uid="{79FFEEF1-8119-4605-8E52-EBEDA57A2ECE}">
      <formula1>0</formula1>
      <formula2>1000000000000</formula2>
    </dataValidation>
    <dataValidation type="date" allowBlank="1" showErrorMessage="1" errorTitle="Datum" error="Bitte geben Sie ein Datum ein!" promptTitle="Energietarifperiode:" prompt="Eingabe des Tarifjahres" sqref="C9:C12 IY9:IY12 SU9:SU12 ACQ9:ACQ12 AMM9:AMM12 AWI9:AWI12 BGE9:BGE12 BQA9:BQA12 BZW9:BZW12 CJS9:CJS12 CTO9:CTO12 DDK9:DDK12 DNG9:DNG12 DXC9:DXC12 EGY9:EGY12 EQU9:EQU12 FAQ9:FAQ12 FKM9:FKM12 FUI9:FUI12 GEE9:GEE12 GOA9:GOA12 GXW9:GXW12 HHS9:HHS12 HRO9:HRO12 IBK9:IBK12 ILG9:ILG12 IVC9:IVC12 JEY9:JEY12 JOU9:JOU12 JYQ9:JYQ12 KIM9:KIM12 KSI9:KSI12 LCE9:LCE12 LMA9:LMA12 LVW9:LVW12 MFS9:MFS12 MPO9:MPO12 MZK9:MZK12 NJG9:NJG12 NTC9:NTC12 OCY9:OCY12 OMU9:OMU12 OWQ9:OWQ12 PGM9:PGM12 PQI9:PQI12 QAE9:QAE12 QKA9:QKA12 QTW9:QTW12 RDS9:RDS12 RNO9:RNO12 RXK9:RXK12 SHG9:SHG12 SRC9:SRC12 TAY9:TAY12 TKU9:TKU12 TUQ9:TUQ12 UEM9:UEM12 UOI9:UOI12 UYE9:UYE12 VIA9:VIA12 VRW9:VRW12 WBS9:WBS12 WLO9:WLO12 WVK9:WVK12 C65545:C65548 IY65545:IY65548 SU65545:SU65548 ACQ65545:ACQ65548 AMM65545:AMM65548 AWI65545:AWI65548 BGE65545:BGE65548 BQA65545:BQA65548 BZW65545:BZW65548 CJS65545:CJS65548 CTO65545:CTO65548 DDK65545:DDK65548 DNG65545:DNG65548 DXC65545:DXC65548 EGY65545:EGY65548 EQU65545:EQU65548 FAQ65545:FAQ65548 FKM65545:FKM65548 FUI65545:FUI65548 GEE65545:GEE65548 GOA65545:GOA65548 GXW65545:GXW65548 HHS65545:HHS65548 HRO65545:HRO65548 IBK65545:IBK65548 ILG65545:ILG65548 IVC65545:IVC65548 JEY65545:JEY65548 JOU65545:JOU65548 JYQ65545:JYQ65548 KIM65545:KIM65548 KSI65545:KSI65548 LCE65545:LCE65548 LMA65545:LMA65548 LVW65545:LVW65548 MFS65545:MFS65548 MPO65545:MPO65548 MZK65545:MZK65548 NJG65545:NJG65548 NTC65545:NTC65548 OCY65545:OCY65548 OMU65545:OMU65548 OWQ65545:OWQ65548 PGM65545:PGM65548 PQI65545:PQI65548 QAE65545:QAE65548 QKA65545:QKA65548 QTW65545:QTW65548 RDS65545:RDS65548 RNO65545:RNO65548 RXK65545:RXK65548 SHG65545:SHG65548 SRC65545:SRC65548 TAY65545:TAY65548 TKU65545:TKU65548 TUQ65545:TUQ65548 UEM65545:UEM65548 UOI65545:UOI65548 UYE65545:UYE65548 VIA65545:VIA65548 VRW65545:VRW65548 WBS65545:WBS65548 WLO65545:WLO65548 WVK65545:WVK65548 C131081:C131084 IY131081:IY131084 SU131081:SU131084 ACQ131081:ACQ131084 AMM131081:AMM131084 AWI131081:AWI131084 BGE131081:BGE131084 BQA131081:BQA131084 BZW131081:BZW131084 CJS131081:CJS131084 CTO131081:CTO131084 DDK131081:DDK131084 DNG131081:DNG131084 DXC131081:DXC131084 EGY131081:EGY131084 EQU131081:EQU131084 FAQ131081:FAQ131084 FKM131081:FKM131084 FUI131081:FUI131084 GEE131081:GEE131084 GOA131081:GOA131084 GXW131081:GXW131084 HHS131081:HHS131084 HRO131081:HRO131084 IBK131081:IBK131084 ILG131081:ILG131084 IVC131081:IVC131084 JEY131081:JEY131084 JOU131081:JOU131084 JYQ131081:JYQ131084 KIM131081:KIM131084 KSI131081:KSI131084 LCE131081:LCE131084 LMA131081:LMA131084 LVW131081:LVW131084 MFS131081:MFS131084 MPO131081:MPO131084 MZK131081:MZK131084 NJG131081:NJG131084 NTC131081:NTC131084 OCY131081:OCY131084 OMU131081:OMU131084 OWQ131081:OWQ131084 PGM131081:PGM131084 PQI131081:PQI131084 QAE131081:QAE131084 QKA131081:QKA131084 QTW131081:QTW131084 RDS131081:RDS131084 RNO131081:RNO131084 RXK131081:RXK131084 SHG131081:SHG131084 SRC131081:SRC131084 TAY131081:TAY131084 TKU131081:TKU131084 TUQ131081:TUQ131084 UEM131081:UEM131084 UOI131081:UOI131084 UYE131081:UYE131084 VIA131081:VIA131084 VRW131081:VRW131084 WBS131081:WBS131084 WLO131081:WLO131084 WVK131081:WVK131084 C196617:C196620 IY196617:IY196620 SU196617:SU196620 ACQ196617:ACQ196620 AMM196617:AMM196620 AWI196617:AWI196620 BGE196617:BGE196620 BQA196617:BQA196620 BZW196617:BZW196620 CJS196617:CJS196620 CTO196617:CTO196620 DDK196617:DDK196620 DNG196617:DNG196620 DXC196617:DXC196620 EGY196617:EGY196620 EQU196617:EQU196620 FAQ196617:FAQ196620 FKM196617:FKM196620 FUI196617:FUI196620 GEE196617:GEE196620 GOA196617:GOA196620 GXW196617:GXW196620 HHS196617:HHS196620 HRO196617:HRO196620 IBK196617:IBK196620 ILG196617:ILG196620 IVC196617:IVC196620 JEY196617:JEY196620 JOU196617:JOU196620 JYQ196617:JYQ196620 KIM196617:KIM196620 KSI196617:KSI196620 LCE196617:LCE196620 LMA196617:LMA196620 LVW196617:LVW196620 MFS196617:MFS196620 MPO196617:MPO196620 MZK196617:MZK196620 NJG196617:NJG196620 NTC196617:NTC196620 OCY196617:OCY196620 OMU196617:OMU196620 OWQ196617:OWQ196620 PGM196617:PGM196620 PQI196617:PQI196620 QAE196617:QAE196620 QKA196617:QKA196620 QTW196617:QTW196620 RDS196617:RDS196620 RNO196617:RNO196620 RXK196617:RXK196620 SHG196617:SHG196620 SRC196617:SRC196620 TAY196617:TAY196620 TKU196617:TKU196620 TUQ196617:TUQ196620 UEM196617:UEM196620 UOI196617:UOI196620 UYE196617:UYE196620 VIA196617:VIA196620 VRW196617:VRW196620 WBS196617:WBS196620 WLO196617:WLO196620 WVK196617:WVK196620 C262153:C262156 IY262153:IY262156 SU262153:SU262156 ACQ262153:ACQ262156 AMM262153:AMM262156 AWI262153:AWI262156 BGE262153:BGE262156 BQA262153:BQA262156 BZW262153:BZW262156 CJS262153:CJS262156 CTO262153:CTO262156 DDK262153:DDK262156 DNG262153:DNG262156 DXC262153:DXC262156 EGY262153:EGY262156 EQU262153:EQU262156 FAQ262153:FAQ262156 FKM262153:FKM262156 FUI262153:FUI262156 GEE262153:GEE262156 GOA262153:GOA262156 GXW262153:GXW262156 HHS262153:HHS262156 HRO262153:HRO262156 IBK262153:IBK262156 ILG262153:ILG262156 IVC262153:IVC262156 JEY262153:JEY262156 JOU262153:JOU262156 JYQ262153:JYQ262156 KIM262153:KIM262156 KSI262153:KSI262156 LCE262153:LCE262156 LMA262153:LMA262156 LVW262153:LVW262156 MFS262153:MFS262156 MPO262153:MPO262156 MZK262153:MZK262156 NJG262153:NJG262156 NTC262153:NTC262156 OCY262153:OCY262156 OMU262153:OMU262156 OWQ262153:OWQ262156 PGM262153:PGM262156 PQI262153:PQI262156 QAE262153:QAE262156 QKA262153:QKA262156 QTW262153:QTW262156 RDS262153:RDS262156 RNO262153:RNO262156 RXK262153:RXK262156 SHG262153:SHG262156 SRC262153:SRC262156 TAY262153:TAY262156 TKU262153:TKU262156 TUQ262153:TUQ262156 UEM262153:UEM262156 UOI262153:UOI262156 UYE262153:UYE262156 VIA262153:VIA262156 VRW262153:VRW262156 WBS262153:WBS262156 WLO262153:WLO262156 WVK262153:WVK262156 C327689:C327692 IY327689:IY327692 SU327689:SU327692 ACQ327689:ACQ327692 AMM327689:AMM327692 AWI327689:AWI327692 BGE327689:BGE327692 BQA327689:BQA327692 BZW327689:BZW327692 CJS327689:CJS327692 CTO327689:CTO327692 DDK327689:DDK327692 DNG327689:DNG327692 DXC327689:DXC327692 EGY327689:EGY327692 EQU327689:EQU327692 FAQ327689:FAQ327692 FKM327689:FKM327692 FUI327689:FUI327692 GEE327689:GEE327692 GOA327689:GOA327692 GXW327689:GXW327692 HHS327689:HHS327692 HRO327689:HRO327692 IBK327689:IBK327692 ILG327689:ILG327692 IVC327689:IVC327692 JEY327689:JEY327692 JOU327689:JOU327692 JYQ327689:JYQ327692 KIM327689:KIM327692 KSI327689:KSI327692 LCE327689:LCE327692 LMA327689:LMA327692 LVW327689:LVW327692 MFS327689:MFS327692 MPO327689:MPO327692 MZK327689:MZK327692 NJG327689:NJG327692 NTC327689:NTC327692 OCY327689:OCY327692 OMU327689:OMU327692 OWQ327689:OWQ327692 PGM327689:PGM327692 PQI327689:PQI327692 QAE327689:QAE327692 QKA327689:QKA327692 QTW327689:QTW327692 RDS327689:RDS327692 RNO327689:RNO327692 RXK327689:RXK327692 SHG327689:SHG327692 SRC327689:SRC327692 TAY327689:TAY327692 TKU327689:TKU327692 TUQ327689:TUQ327692 UEM327689:UEM327692 UOI327689:UOI327692 UYE327689:UYE327692 VIA327689:VIA327692 VRW327689:VRW327692 WBS327689:WBS327692 WLO327689:WLO327692 WVK327689:WVK327692 C393225:C393228 IY393225:IY393228 SU393225:SU393228 ACQ393225:ACQ393228 AMM393225:AMM393228 AWI393225:AWI393228 BGE393225:BGE393228 BQA393225:BQA393228 BZW393225:BZW393228 CJS393225:CJS393228 CTO393225:CTO393228 DDK393225:DDK393228 DNG393225:DNG393228 DXC393225:DXC393228 EGY393225:EGY393228 EQU393225:EQU393228 FAQ393225:FAQ393228 FKM393225:FKM393228 FUI393225:FUI393228 GEE393225:GEE393228 GOA393225:GOA393228 GXW393225:GXW393228 HHS393225:HHS393228 HRO393225:HRO393228 IBK393225:IBK393228 ILG393225:ILG393228 IVC393225:IVC393228 JEY393225:JEY393228 JOU393225:JOU393228 JYQ393225:JYQ393228 KIM393225:KIM393228 KSI393225:KSI393228 LCE393225:LCE393228 LMA393225:LMA393228 LVW393225:LVW393228 MFS393225:MFS393228 MPO393225:MPO393228 MZK393225:MZK393228 NJG393225:NJG393228 NTC393225:NTC393228 OCY393225:OCY393228 OMU393225:OMU393228 OWQ393225:OWQ393228 PGM393225:PGM393228 PQI393225:PQI393228 QAE393225:QAE393228 QKA393225:QKA393228 QTW393225:QTW393228 RDS393225:RDS393228 RNO393225:RNO393228 RXK393225:RXK393228 SHG393225:SHG393228 SRC393225:SRC393228 TAY393225:TAY393228 TKU393225:TKU393228 TUQ393225:TUQ393228 UEM393225:UEM393228 UOI393225:UOI393228 UYE393225:UYE393228 VIA393225:VIA393228 VRW393225:VRW393228 WBS393225:WBS393228 WLO393225:WLO393228 WVK393225:WVK393228 C458761:C458764 IY458761:IY458764 SU458761:SU458764 ACQ458761:ACQ458764 AMM458761:AMM458764 AWI458761:AWI458764 BGE458761:BGE458764 BQA458761:BQA458764 BZW458761:BZW458764 CJS458761:CJS458764 CTO458761:CTO458764 DDK458761:DDK458764 DNG458761:DNG458764 DXC458761:DXC458764 EGY458761:EGY458764 EQU458761:EQU458764 FAQ458761:FAQ458764 FKM458761:FKM458764 FUI458761:FUI458764 GEE458761:GEE458764 GOA458761:GOA458764 GXW458761:GXW458764 HHS458761:HHS458764 HRO458761:HRO458764 IBK458761:IBK458764 ILG458761:ILG458764 IVC458761:IVC458764 JEY458761:JEY458764 JOU458761:JOU458764 JYQ458761:JYQ458764 KIM458761:KIM458764 KSI458761:KSI458764 LCE458761:LCE458764 LMA458761:LMA458764 LVW458761:LVW458764 MFS458761:MFS458764 MPO458761:MPO458764 MZK458761:MZK458764 NJG458761:NJG458764 NTC458761:NTC458764 OCY458761:OCY458764 OMU458761:OMU458764 OWQ458761:OWQ458764 PGM458761:PGM458764 PQI458761:PQI458764 QAE458761:QAE458764 QKA458761:QKA458764 QTW458761:QTW458764 RDS458761:RDS458764 RNO458761:RNO458764 RXK458761:RXK458764 SHG458761:SHG458764 SRC458761:SRC458764 TAY458761:TAY458764 TKU458761:TKU458764 TUQ458761:TUQ458764 UEM458761:UEM458764 UOI458761:UOI458764 UYE458761:UYE458764 VIA458761:VIA458764 VRW458761:VRW458764 WBS458761:WBS458764 WLO458761:WLO458764 WVK458761:WVK458764 C524297:C524300 IY524297:IY524300 SU524297:SU524300 ACQ524297:ACQ524300 AMM524297:AMM524300 AWI524297:AWI524300 BGE524297:BGE524300 BQA524297:BQA524300 BZW524297:BZW524300 CJS524297:CJS524300 CTO524297:CTO524300 DDK524297:DDK524300 DNG524297:DNG524300 DXC524297:DXC524300 EGY524297:EGY524300 EQU524297:EQU524300 FAQ524297:FAQ524300 FKM524297:FKM524300 FUI524297:FUI524300 GEE524297:GEE524300 GOA524297:GOA524300 GXW524297:GXW524300 HHS524297:HHS524300 HRO524297:HRO524300 IBK524297:IBK524300 ILG524297:ILG524300 IVC524297:IVC524300 JEY524297:JEY524300 JOU524297:JOU524300 JYQ524297:JYQ524300 KIM524297:KIM524300 KSI524297:KSI524300 LCE524297:LCE524300 LMA524297:LMA524300 LVW524297:LVW524300 MFS524297:MFS524300 MPO524297:MPO524300 MZK524297:MZK524300 NJG524297:NJG524300 NTC524297:NTC524300 OCY524297:OCY524300 OMU524297:OMU524300 OWQ524297:OWQ524300 PGM524297:PGM524300 PQI524297:PQI524300 QAE524297:QAE524300 QKA524297:QKA524300 QTW524297:QTW524300 RDS524297:RDS524300 RNO524297:RNO524300 RXK524297:RXK524300 SHG524297:SHG524300 SRC524297:SRC524300 TAY524297:TAY524300 TKU524297:TKU524300 TUQ524297:TUQ524300 UEM524297:UEM524300 UOI524297:UOI524300 UYE524297:UYE524300 VIA524297:VIA524300 VRW524297:VRW524300 WBS524297:WBS524300 WLO524297:WLO524300 WVK524297:WVK524300 C589833:C589836 IY589833:IY589836 SU589833:SU589836 ACQ589833:ACQ589836 AMM589833:AMM589836 AWI589833:AWI589836 BGE589833:BGE589836 BQA589833:BQA589836 BZW589833:BZW589836 CJS589833:CJS589836 CTO589833:CTO589836 DDK589833:DDK589836 DNG589833:DNG589836 DXC589833:DXC589836 EGY589833:EGY589836 EQU589833:EQU589836 FAQ589833:FAQ589836 FKM589833:FKM589836 FUI589833:FUI589836 GEE589833:GEE589836 GOA589833:GOA589836 GXW589833:GXW589836 HHS589833:HHS589836 HRO589833:HRO589836 IBK589833:IBK589836 ILG589833:ILG589836 IVC589833:IVC589836 JEY589833:JEY589836 JOU589833:JOU589836 JYQ589833:JYQ589836 KIM589833:KIM589836 KSI589833:KSI589836 LCE589833:LCE589836 LMA589833:LMA589836 LVW589833:LVW589836 MFS589833:MFS589836 MPO589833:MPO589836 MZK589833:MZK589836 NJG589833:NJG589836 NTC589833:NTC589836 OCY589833:OCY589836 OMU589833:OMU589836 OWQ589833:OWQ589836 PGM589833:PGM589836 PQI589833:PQI589836 QAE589833:QAE589836 QKA589833:QKA589836 QTW589833:QTW589836 RDS589833:RDS589836 RNO589833:RNO589836 RXK589833:RXK589836 SHG589833:SHG589836 SRC589833:SRC589836 TAY589833:TAY589836 TKU589833:TKU589836 TUQ589833:TUQ589836 UEM589833:UEM589836 UOI589833:UOI589836 UYE589833:UYE589836 VIA589833:VIA589836 VRW589833:VRW589836 WBS589833:WBS589836 WLO589833:WLO589836 WVK589833:WVK589836 C655369:C655372 IY655369:IY655372 SU655369:SU655372 ACQ655369:ACQ655372 AMM655369:AMM655372 AWI655369:AWI655372 BGE655369:BGE655372 BQA655369:BQA655372 BZW655369:BZW655372 CJS655369:CJS655372 CTO655369:CTO655372 DDK655369:DDK655372 DNG655369:DNG655372 DXC655369:DXC655372 EGY655369:EGY655372 EQU655369:EQU655372 FAQ655369:FAQ655372 FKM655369:FKM655372 FUI655369:FUI655372 GEE655369:GEE655372 GOA655369:GOA655372 GXW655369:GXW655372 HHS655369:HHS655372 HRO655369:HRO655372 IBK655369:IBK655372 ILG655369:ILG655372 IVC655369:IVC655372 JEY655369:JEY655372 JOU655369:JOU655372 JYQ655369:JYQ655372 KIM655369:KIM655372 KSI655369:KSI655372 LCE655369:LCE655372 LMA655369:LMA655372 LVW655369:LVW655372 MFS655369:MFS655372 MPO655369:MPO655372 MZK655369:MZK655372 NJG655369:NJG655372 NTC655369:NTC655372 OCY655369:OCY655372 OMU655369:OMU655372 OWQ655369:OWQ655372 PGM655369:PGM655372 PQI655369:PQI655372 QAE655369:QAE655372 QKA655369:QKA655372 QTW655369:QTW655372 RDS655369:RDS655372 RNO655369:RNO655372 RXK655369:RXK655372 SHG655369:SHG655372 SRC655369:SRC655372 TAY655369:TAY655372 TKU655369:TKU655372 TUQ655369:TUQ655372 UEM655369:UEM655372 UOI655369:UOI655372 UYE655369:UYE655372 VIA655369:VIA655372 VRW655369:VRW655372 WBS655369:WBS655372 WLO655369:WLO655372 WVK655369:WVK655372 C720905:C720908 IY720905:IY720908 SU720905:SU720908 ACQ720905:ACQ720908 AMM720905:AMM720908 AWI720905:AWI720908 BGE720905:BGE720908 BQA720905:BQA720908 BZW720905:BZW720908 CJS720905:CJS720908 CTO720905:CTO720908 DDK720905:DDK720908 DNG720905:DNG720908 DXC720905:DXC720908 EGY720905:EGY720908 EQU720905:EQU720908 FAQ720905:FAQ720908 FKM720905:FKM720908 FUI720905:FUI720908 GEE720905:GEE720908 GOA720905:GOA720908 GXW720905:GXW720908 HHS720905:HHS720908 HRO720905:HRO720908 IBK720905:IBK720908 ILG720905:ILG720908 IVC720905:IVC720908 JEY720905:JEY720908 JOU720905:JOU720908 JYQ720905:JYQ720908 KIM720905:KIM720908 KSI720905:KSI720908 LCE720905:LCE720908 LMA720905:LMA720908 LVW720905:LVW720908 MFS720905:MFS720908 MPO720905:MPO720908 MZK720905:MZK720908 NJG720905:NJG720908 NTC720905:NTC720908 OCY720905:OCY720908 OMU720905:OMU720908 OWQ720905:OWQ720908 PGM720905:PGM720908 PQI720905:PQI720908 QAE720905:QAE720908 QKA720905:QKA720908 QTW720905:QTW720908 RDS720905:RDS720908 RNO720905:RNO720908 RXK720905:RXK720908 SHG720905:SHG720908 SRC720905:SRC720908 TAY720905:TAY720908 TKU720905:TKU720908 TUQ720905:TUQ720908 UEM720905:UEM720908 UOI720905:UOI720908 UYE720905:UYE720908 VIA720905:VIA720908 VRW720905:VRW720908 WBS720905:WBS720908 WLO720905:WLO720908 WVK720905:WVK720908 C786441:C786444 IY786441:IY786444 SU786441:SU786444 ACQ786441:ACQ786444 AMM786441:AMM786444 AWI786441:AWI786444 BGE786441:BGE786444 BQA786441:BQA786444 BZW786441:BZW786444 CJS786441:CJS786444 CTO786441:CTO786444 DDK786441:DDK786444 DNG786441:DNG786444 DXC786441:DXC786444 EGY786441:EGY786444 EQU786441:EQU786444 FAQ786441:FAQ786444 FKM786441:FKM786444 FUI786441:FUI786444 GEE786441:GEE786444 GOA786441:GOA786444 GXW786441:GXW786444 HHS786441:HHS786444 HRO786441:HRO786444 IBK786441:IBK786444 ILG786441:ILG786444 IVC786441:IVC786444 JEY786441:JEY786444 JOU786441:JOU786444 JYQ786441:JYQ786444 KIM786441:KIM786444 KSI786441:KSI786444 LCE786441:LCE786444 LMA786441:LMA786444 LVW786441:LVW786444 MFS786441:MFS786444 MPO786441:MPO786444 MZK786441:MZK786444 NJG786441:NJG786444 NTC786441:NTC786444 OCY786441:OCY786444 OMU786441:OMU786444 OWQ786441:OWQ786444 PGM786441:PGM786444 PQI786441:PQI786444 QAE786441:QAE786444 QKA786441:QKA786444 QTW786441:QTW786444 RDS786441:RDS786444 RNO786441:RNO786444 RXK786441:RXK786444 SHG786441:SHG786444 SRC786441:SRC786444 TAY786441:TAY786444 TKU786441:TKU786444 TUQ786441:TUQ786444 UEM786441:UEM786444 UOI786441:UOI786444 UYE786441:UYE786444 VIA786441:VIA786444 VRW786441:VRW786444 WBS786441:WBS786444 WLO786441:WLO786444 WVK786441:WVK786444 C851977:C851980 IY851977:IY851980 SU851977:SU851980 ACQ851977:ACQ851980 AMM851977:AMM851980 AWI851977:AWI851980 BGE851977:BGE851980 BQA851977:BQA851980 BZW851977:BZW851980 CJS851977:CJS851980 CTO851977:CTO851980 DDK851977:DDK851980 DNG851977:DNG851980 DXC851977:DXC851980 EGY851977:EGY851980 EQU851977:EQU851980 FAQ851977:FAQ851980 FKM851977:FKM851980 FUI851977:FUI851980 GEE851977:GEE851980 GOA851977:GOA851980 GXW851977:GXW851980 HHS851977:HHS851980 HRO851977:HRO851980 IBK851977:IBK851980 ILG851977:ILG851980 IVC851977:IVC851980 JEY851977:JEY851980 JOU851977:JOU851980 JYQ851977:JYQ851980 KIM851977:KIM851980 KSI851977:KSI851980 LCE851977:LCE851980 LMA851977:LMA851980 LVW851977:LVW851980 MFS851977:MFS851980 MPO851977:MPO851980 MZK851977:MZK851980 NJG851977:NJG851980 NTC851977:NTC851980 OCY851977:OCY851980 OMU851977:OMU851980 OWQ851977:OWQ851980 PGM851977:PGM851980 PQI851977:PQI851980 QAE851977:QAE851980 QKA851977:QKA851980 QTW851977:QTW851980 RDS851977:RDS851980 RNO851977:RNO851980 RXK851977:RXK851980 SHG851977:SHG851980 SRC851977:SRC851980 TAY851977:TAY851980 TKU851977:TKU851980 TUQ851977:TUQ851980 UEM851977:UEM851980 UOI851977:UOI851980 UYE851977:UYE851980 VIA851977:VIA851980 VRW851977:VRW851980 WBS851977:WBS851980 WLO851977:WLO851980 WVK851977:WVK851980 C917513:C917516 IY917513:IY917516 SU917513:SU917516 ACQ917513:ACQ917516 AMM917513:AMM917516 AWI917513:AWI917516 BGE917513:BGE917516 BQA917513:BQA917516 BZW917513:BZW917516 CJS917513:CJS917516 CTO917513:CTO917516 DDK917513:DDK917516 DNG917513:DNG917516 DXC917513:DXC917516 EGY917513:EGY917516 EQU917513:EQU917516 FAQ917513:FAQ917516 FKM917513:FKM917516 FUI917513:FUI917516 GEE917513:GEE917516 GOA917513:GOA917516 GXW917513:GXW917516 HHS917513:HHS917516 HRO917513:HRO917516 IBK917513:IBK917516 ILG917513:ILG917516 IVC917513:IVC917516 JEY917513:JEY917516 JOU917513:JOU917516 JYQ917513:JYQ917516 KIM917513:KIM917516 KSI917513:KSI917516 LCE917513:LCE917516 LMA917513:LMA917516 LVW917513:LVW917516 MFS917513:MFS917516 MPO917513:MPO917516 MZK917513:MZK917516 NJG917513:NJG917516 NTC917513:NTC917516 OCY917513:OCY917516 OMU917513:OMU917516 OWQ917513:OWQ917516 PGM917513:PGM917516 PQI917513:PQI917516 QAE917513:QAE917516 QKA917513:QKA917516 QTW917513:QTW917516 RDS917513:RDS917516 RNO917513:RNO917516 RXK917513:RXK917516 SHG917513:SHG917516 SRC917513:SRC917516 TAY917513:TAY917516 TKU917513:TKU917516 TUQ917513:TUQ917516 UEM917513:UEM917516 UOI917513:UOI917516 UYE917513:UYE917516 VIA917513:VIA917516 VRW917513:VRW917516 WBS917513:WBS917516 WLO917513:WLO917516 WVK917513:WVK917516 C983049:C983052 IY983049:IY983052 SU983049:SU983052 ACQ983049:ACQ983052 AMM983049:AMM983052 AWI983049:AWI983052 BGE983049:BGE983052 BQA983049:BQA983052 BZW983049:BZW983052 CJS983049:CJS983052 CTO983049:CTO983052 DDK983049:DDK983052 DNG983049:DNG983052 DXC983049:DXC983052 EGY983049:EGY983052 EQU983049:EQU983052 FAQ983049:FAQ983052 FKM983049:FKM983052 FUI983049:FUI983052 GEE983049:GEE983052 GOA983049:GOA983052 GXW983049:GXW983052 HHS983049:HHS983052 HRO983049:HRO983052 IBK983049:IBK983052 ILG983049:ILG983052 IVC983049:IVC983052 JEY983049:JEY983052 JOU983049:JOU983052 JYQ983049:JYQ983052 KIM983049:KIM983052 KSI983049:KSI983052 LCE983049:LCE983052 LMA983049:LMA983052 LVW983049:LVW983052 MFS983049:MFS983052 MPO983049:MPO983052 MZK983049:MZK983052 NJG983049:NJG983052 NTC983049:NTC983052 OCY983049:OCY983052 OMU983049:OMU983052 OWQ983049:OWQ983052 PGM983049:PGM983052 PQI983049:PQI983052 QAE983049:QAE983052 QKA983049:QKA983052 QTW983049:QTW983052 RDS983049:RDS983052 RNO983049:RNO983052 RXK983049:RXK983052 SHG983049:SHG983052 SRC983049:SRC983052 TAY983049:TAY983052 TKU983049:TKU983052 TUQ983049:TUQ983052 UEM983049:UEM983052 UOI983049:UOI983052 UYE983049:UYE983052 VIA983049:VIA983052 VRW983049:VRW983052 WBS983049:WBS983052 WLO983049:WLO983052 WVK983049:WVK983052" xr:uid="{2421AD08-B41D-40FB-A199-DD11B90E2B19}">
      <formula1>36526</formula1>
      <formula2>55153</formula2>
    </dataValidation>
    <dataValidation type="decimal" allowBlank="1" showInputMessage="1" showErrorMessage="1" errorTitle="Standard" error="Bitte geben Sie einen Zahlenwert ein!" sqref="D49 IZ49 SV49 ACR49 AMN49 AWJ49 BGF49 BQB49 BZX49 CJT49 CTP49 DDL49 DNH49 DXD49 EGZ49 EQV49 FAR49 FKN49 FUJ49 GEF49 GOB49 GXX49 HHT49 HRP49 IBL49 ILH49 IVD49 JEZ49 JOV49 JYR49 KIN49 KSJ49 LCF49 LMB49 LVX49 MFT49 MPP49 MZL49 NJH49 NTD49 OCZ49 OMV49 OWR49 PGN49 PQJ49 QAF49 QKB49 QTX49 RDT49 RNP49 RXL49 SHH49 SRD49 TAZ49 TKV49 TUR49 UEN49 UOJ49 UYF49 VIB49 VRX49 WBT49 WLP49 WVL49 D65585 IZ65585 SV65585 ACR65585 AMN65585 AWJ65585 BGF65585 BQB65585 BZX65585 CJT65585 CTP65585 DDL65585 DNH65585 DXD65585 EGZ65585 EQV65585 FAR65585 FKN65585 FUJ65585 GEF65585 GOB65585 GXX65585 HHT65585 HRP65585 IBL65585 ILH65585 IVD65585 JEZ65585 JOV65585 JYR65585 KIN65585 KSJ65585 LCF65585 LMB65585 LVX65585 MFT65585 MPP65585 MZL65585 NJH65585 NTD65585 OCZ65585 OMV65585 OWR65585 PGN65585 PQJ65585 QAF65585 QKB65585 QTX65585 RDT65585 RNP65585 RXL65585 SHH65585 SRD65585 TAZ65585 TKV65585 TUR65585 UEN65585 UOJ65585 UYF65585 VIB65585 VRX65585 WBT65585 WLP65585 WVL65585 D131121 IZ131121 SV131121 ACR131121 AMN131121 AWJ131121 BGF131121 BQB131121 BZX131121 CJT131121 CTP131121 DDL131121 DNH131121 DXD131121 EGZ131121 EQV131121 FAR131121 FKN131121 FUJ131121 GEF131121 GOB131121 GXX131121 HHT131121 HRP131121 IBL131121 ILH131121 IVD131121 JEZ131121 JOV131121 JYR131121 KIN131121 KSJ131121 LCF131121 LMB131121 LVX131121 MFT131121 MPP131121 MZL131121 NJH131121 NTD131121 OCZ131121 OMV131121 OWR131121 PGN131121 PQJ131121 QAF131121 QKB131121 QTX131121 RDT131121 RNP131121 RXL131121 SHH131121 SRD131121 TAZ131121 TKV131121 TUR131121 UEN131121 UOJ131121 UYF131121 VIB131121 VRX131121 WBT131121 WLP131121 WVL131121 D196657 IZ196657 SV196657 ACR196657 AMN196657 AWJ196657 BGF196657 BQB196657 BZX196657 CJT196657 CTP196657 DDL196657 DNH196657 DXD196657 EGZ196657 EQV196657 FAR196657 FKN196657 FUJ196657 GEF196657 GOB196657 GXX196657 HHT196657 HRP196657 IBL196657 ILH196657 IVD196657 JEZ196657 JOV196657 JYR196657 KIN196657 KSJ196657 LCF196657 LMB196657 LVX196657 MFT196657 MPP196657 MZL196657 NJH196657 NTD196657 OCZ196657 OMV196657 OWR196657 PGN196657 PQJ196657 QAF196657 QKB196657 QTX196657 RDT196657 RNP196657 RXL196657 SHH196657 SRD196657 TAZ196657 TKV196657 TUR196657 UEN196657 UOJ196657 UYF196657 VIB196657 VRX196657 WBT196657 WLP196657 WVL196657 D262193 IZ262193 SV262193 ACR262193 AMN262193 AWJ262193 BGF262193 BQB262193 BZX262193 CJT262193 CTP262193 DDL262193 DNH262193 DXD262193 EGZ262193 EQV262193 FAR262193 FKN262193 FUJ262193 GEF262193 GOB262193 GXX262193 HHT262193 HRP262193 IBL262193 ILH262193 IVD262193 JEZ262193 JOV262193 JYR262193 KIN262193 KSJ262193 LCF262193 LMB262193 LVX262193 MFT262193 MPP262193 MZL262193 NJH262193 NTD262193 OCZ262193 OMV262193 OWR262193 PGN262193 PQJ262193 QAF262193 QKB262193 QTX262193 RDT262193 RNP262193 RXL262193 SHH262193 SRD262193 TAZ262193 TKV262193 TUR262193 UEN262193 UOJ262193 UYF262193 VIB262193 VRX262193 WBT262193 WLP262193 WVL262193 D327729 IZ327729 SV327729 ACR327729 AMN327729 AWJ327729 BGF327729 BQB327729 BZX327729 CJT327729 CTP327729 DDL327729 DNH327729 DXD327729 EGZ327729 EQV327729 FAR327729 FKN327729 FUJ327729 GEF327729 GOB327729 GXX327729 HHT327729 HRP327729 IBL327729 ILH327729 IVD327729 JEZ327729 JOV327729 JYR327729 KIN327729 KSJ327729 LCF327729 LMB327729 LVX327729 MFT327729 MPP327729 MZL327729 NJH327729 NTD327729 OCZ327729 OMV327729 OWR327729 PGN327729 PQJ327729 QAF327729 QKB327729 QTX327729 RDT327729 RNP327729 RXL327729 SHH327729 SRD327729 TAZ327729 TKV327729 TUR327729 UEN327729 UOJ327729 UYF327729 VIB327729 VRX327729 WBT327729 WLP327729 WVL327729 D393265 IZ393265 SV393265 ACR393265 AMN393265 AWJ393265 BGF393265 BQB393265 BZX393265 CJT393265 CTP393265 DDL393265 DNH393265 DXD393265 EGZ393265 EQV393265 FAR393265 FKN393265 FUJ393265 GEF393265 GOB393265 GXX393265 HHT393265 HRP393265 IBL393265 ILH393265 IVD393265 JEZ393265 JOV393265 JYR393265 KIN393265 KSJ393265 LCF393265 LMB393265 LVX393265 MFT393265 MPP393265 MZL393265 NJH393265 NTD393265 OCZ393265 OMV393265 OWR393265 PGN393265 PQJ393265 QAF393265 QKB393265 QTX393265 RDT393265 RNP393265 RXL393265 SHH393265 SRD393265 TAZ393265 TKV393265 TUR393265 UEN393265 UOJ393265 UYF393265 VIB393265 VRX393265 WBT393265 WLP393265 WVL393265 D458801 IZ458801 SV458801 ACR458801 AMN458801 AWJ458801 BGF458801 BQB458801 BZX458801 CJT458801 CTP458801 DDL458801 DNH458801 DXD458801 EGZ458801 EQV458801 FAR458801 FKN458801 FUJ458801 GEF458801 GOB458801 GXX458801 HHT458801 HRP458801 IBL458801 ILH458801 IVD458801 JEZ458801 JOV458801 JYR458801 KIN458801 KSJ458801 LCF458801 LMB458801 LVX458801 MFT458801 MPP458801 MZL458801 NJH458801 NTD458801 OCZ458801 OMV458801 OWR458801 PGN458801 PQJ458801 QAF458801 QKB458801 QTX458801 RDT458801 RNP458801 RXL458801 SHH458801 SRD458801 TAZ458801 TKV458801 TUR458801 UEN458801 UOJ458801 UYF458801 VIB458801 VRX458801 WBT458801 WLP458801 WVL458801 D524337 IZ524337 SV524337 ACR524337 AMN524337 AWJ524337 BGF524337 BQB524337 BZX524337 CJT524337 CTP524337 DDL524337 DNH524337 DXD524337 EGZ524337 EQV524337 FAR524337 FKN524337 FUJ524337 GEF524337 GOB524337 GXX524337 HHT524337 HRP524337 IBL524337 ILH524337 IVD524337 JEZ524337 JOV524337 JYR524337 KIN524337 KSJ524337 LCF524337 LMB524337 LVX524337 MFT524337 MPP524337 MZL524337 NJH524337 NTD524337 OCZ524337 OMV524337 OWR524337 PGN524337 PQJ524337 QAF524337 QKB524337 QTX524337 RDT524337 RNP524337 RXL524337 SHH524337 SRD524337 TAZ524337 TKV524337 TUR524337 UEN524337 UOJ524337 UYF524337 VIB524337 VRX524337 WBT524337 WLP524337 WVL524337 D589873 IZ589873 SV589873 ACR589873 AMN589873 AWJ589873 BGF589873 BQB589873 BZX589873 CJT589873 CTP589873 DDL589873 DNH589873 DXD589873 EGZ589873 EQV589873 FAR589873 FKN589873 FUJ589873 GEF589873 GOB589873 GXX589873 HHT589873 HRP589873 IBL589873 ILH589873 IVD589873 JEZ589873 JOV589873 JYR589873 KIN589873 KSJ589873 LCF589873 LMB589873 LVX589873 MFT589873 MPP589873 MZL589873 NJH589873 NTD589873 OCZ589873 OMV589873 OWR589873 PGN589873 PQJ589873 QAF589873 QKB589873 QTX589873 RDT589873 RNP589873 RXL589873 SHH589873 SRD589873 TAZ589873 TKV589873 TUR589873 UEN589873 UOJ589873 UYF589873 VIB589873 VRX589873 WBT589873 WLP589873 WVL589873 D655409 IZ655409 SV655409 ACR655409 AMN655409 AWJ655409 BGF655409 BQB655409 BZX655409 CJT655409 CTP655409 DDL655409 DNH655409 DXD655409 EGZ655409 EQV655409 FAR655409 FKN655409 FUJ655409 GEF655409 GOB655409 GXX655409 HHT655409 HRP655409 IBL655409 ILH655409 IVD655409 JEZ655409 JOV655409 JYR655409 KIN655409 KSJ655409 LCF655409 LMB655409 LVX655409 MFT655409 MPP655409 MZL655409 NJH655409 NTD655409 OCZ655409 OMV655409 OWR655409 PGN655409 PQJ655409 QAF655409 QKB655409 QTX655409 RDT655409 RNP655409 RXL655409 SHH655409 SRD655409 TAZ655409 TKV655409 TUR655409 UEN655409 UOJ655409 UYF655409 VIB655409 VRX655409 WBT655409 WLP655409 WVL655409 D720945 IZ720945 SV720945 ACR720945 AMN720945 AWJ720945 BGF720945 BQB720945 BZX720945 CJT720945 CTP720945 DDL720945 DNH720945 DXD720945 EGZ720945 EQV720945 FAR720945 FKN720945 FUJ720945 GEF720945 GOB720945 GXX720945 HHT720945 HRP720945 IBL720945 ILH720945 IVD720945 JEZ720945 JOV720945 JYR720945 KIN720945 KSJ720945 LCF720945 LMB720945 LVX720945 MFT720945 MPP720945 MZL720945 NJH720945 NTD720945 OCZ720945 OMV720945 OWR720945 PGN720945 PQJ720945 QAF720945 QKB720945 QTX720945 RDT720945 RNP720945 RXL720945 SHH720945 SRD720945 TAZ720945 TKV720945 TUR720945 UEN720945 UOJ720945 UYF720945 VIB720945 VRX720945 WBT720945 WLP720945 WVL720945 D786481 IZ786481 SV786481 ACR786481 AMN786481 AWJ786481 BGF786481 BQB786481 BZX786481 CJT786481 CTP786481 DDL786481 DNH786481 DXD786481 EGZ786481 EQV786481 FAR786481 FKN786481 FUJ786481 GEF786481 GOB786481 GXX786481 HHT786481 HRP786481 IBL786481 ILH786481 IVD786481 JEZ786481 JOV786481 JYR786481 KIN786481 KSJ786481 LCF786481 LMB786481 LVX786481 MFT786481 MPP786481 MZL786481 NJH786481 NTD786481 OCZ786481 OMV786481 OWR786481 PGN786481 PQJ786481 QAF786481 QKB786481 QTX786481 RDT786481 RNP786481 RXL786481 SHH786481 SRD786481 TAZ786481 TKV786481 TUR786481 UEN786481 UOJ786481 UYF786481 VIB786481 VRX786481 WBT786481 WLP786481 WVL786481 D852017 IZ852017 SV852017 ACR852017 AMN852017 AWJ852017 BGF852017 BQB852017 BZX852017 CJT852017 CTP852017 DDL852017 DNH852017 DXD852017 EGZ852017 EQV852017 FAR852017 FKN852017 FUJ852017 GEF852017 GOB852017 GXX852017 HHT852017 HRP852017 IBL852017 ILH852017 IVD852017 JEZ852017 JOV852017 JYR852017 KIN852017 KSJ852017 LCF852017 LMB852017 LVX852017 MFT852017 MPP852017 MZL852017 NJH852017 NTD852017 OCZ852017 OMV852017 OWR852017 PGN852017 PQJ852017 QAF852017 QKB852017 QTX852017 RDT852017 RNP852017 RXL852017 SHH852017 SRD852017 TAZ852017 TKV852017 TUR852017 UEN852017 UOJ852017 UYF852017 VIB852017 VRX852017 WBT852017 WLP852017 WVL852017 D917553 IZ917553 SV917553 ACR917553 AMN917553 AWJ917553 BGF917553 BQB917553 BZX917553 CJT917553 CTP917553 DDL917553 DNH917553 DXD917553 EGZ917553 EQV917553 FAR917553 FKN917553 FUJ917553 GEF917553 GOB917553 GXX917553 HHT917553 HRP917553 IBL917553 ILH917553 IVD917553 JEZ917553 JOV917553 JYR917553 KIN917553 KSJ917553 LCF917553 LMB917553 LVX917553 MFT917553 MPP917553 MZL917553 NJH917553 NTD917553 OCZ917553 OMV917553 OWR917553 PGN917553 PQJ917553 QAF917553 QKB917553 QTX917553 RDT917553 RNP917553 RXL917553 SHH917553 SRD917553 TAZ917553 TKV917553 TUR917553 UEN917553 UOJ917553 UYF917553 VIB917553 VRX917553 WBT917553 WLP917553 WVL917553 D983089 IZ983089 SV983089 ACR983089 AMN983089 AWJ983089 BGF983089 BQB983089 BZX983089 CJT983089 CTP983089 DDL983089 DNH983089 DXD983089 EGZ983089 EQV983089 FAR983089 FKN983089 FUJ983089 GEF983089 GOB983089 GXX983089 HHT983089 HRP983089 IBL983089 ILH983089 IVD983089 JEZ983089 JOV983089 JYR983089 KIN983089 KSJ983089 LCF983089 LMB983089 LVX983089 MFT983089 MPP983089 MZL983089 NJH983089 NTD983089 OCZ983089 OMV983089 OWR983089 PGN983089 PQJ983089 QAF983089 QKB983089 QTX983089 RDT983089 RNP983089 RXL983089 SHH983089 SRD983089 TAZ983089 TKV983089 TUR983089 UEN983089 UOJ983089 UYF983089 VIB983089 VRX983089 WBT983089 WLP983089 WVL983089 D57:D60 IZ57:IZ60 SV57:SV60 ACR57:ACR60 AMN57:AMN60 AWJ57:AWJ60 BGF57:BGF60 BQB57:BQB60 BZX57:BZX60 CJT57:CJT60 CTP57:CTP60 DDL57:DDL60 DNH57:DNH60 DXD57:DXD60 EGZ57:EGZ60 EQV57:EQV60 FAR57:FAR60 FKN57:FKN60 FUJ57:FUJ60 GEF57:GEF60 GOB57:GOB60 GXX57:GXX60 HHT57:HHT60 HRP57:HRP60 IBL57:IBL60 ILH57:ILH60 IVD57:IVD60 JEZ57:JEZ60 JOV57:JOV60 JYR57:JYR60 KIN57:KIN60 KSJ57:KSJ60 LCF57:LCF60 LMB57:LMB60 LVX57:LVX60 MFT57:MFT60 MPP57:MPP60 MZL57:MZL60 NJH57:NJH60 NTD57:NTD60 OCZ57:OCZ60 OMV57:OMV60 OWR57:OWR60 PGN57:PGN60 PQJ57:PQJ60 QAF57:QAF60 QKB57:QKB60 QTX57:QTX60 RDT57:RDT60 RNP57:RNP60 RXL57:RXL60 SHH57:SHH60 SRD57:SRD60 TAZ57:TAZ60 TKV57:TKV60 TUR57:TUR60 UEN57:UEN60 UOJ57:UOJ60 UYF57:UYF60 VIB57:VIB60 VRX57:VRX60 WBT57:WBT60 WLP57:WLP60 WVL57:WVL60 D65593:D65596 IZ65593:IZ65596 SV65593:SV65596 ACR65593:ACR65596 AMN65593:AMN65596 AWJ65593:AWJ65596 BGF65593:BGF65596 BQB65593:BQB65596 BZX65593:BZX65596 CJT65593:CJT65596 CTP65593:CTP65596 DDL65593:DDL65596 DNH65593:DNH65596 DXD65593:DXD65596 EGZ65593:EGZ65596 EQV65593:EQV65596 FAR65593:FAR65596 FKN65593:FKN65596 FUJ65593:FUJ65596 GEF65593:GEF65596 GOB65593:GOB65596 GXX65593:GXX65596 HHT65593:HHT65596 HRP65593:HRP65596 IBL65593:IBL65596 ILH65593:ILH65596 IVD65593:IVD65596 JEZ65593:JEZ65596 JOV65593:JOV65596 JYR65593:JYR65596 KIN65593:KIN65596 KSJ65593:KSJ65596 LCF65593:LCF65596 LMB65593:LMB65596 LVX65593:LVX65596 MFT65593:MFT65596 MPP65593:MPP65596 MZL65593:MZL65596 NJH65593:NJH65596 NTD65593:NTD65596 OCZ65593:OCZ65596 OMV65593:OMV65596 OWR65593:OWR65596 PGN65593:PGN65596 PQJ65593:PQJ65596 QAF65593:QAF65596 QKB65593:QKB65596 QTX65593:QTX65596 RDT65593:RDT65596 RNP65593:RNP65596 RXL65593:RXL65596 SHH65593:SHH65596 SRD65593:SRD65596 TAZ65593:TAZ65596 TKV65593:TKV65596 TUR65593:TUR65596 UEN65593:UEN65596 UOJ65593:UOJ65596 UYF65593:UYF65596 VIB65593:VIB65596 VRX65593:VRX65596 WBT65593:WBT65596 WLP65593:WLP65596 WVL65593:WVL65596 D131129:D131132 IZ131129:IZ131132 SV131129:SV131132 ACR131129:ACR131132 AMN131129:AMN131132 AWJ131129:AWJ131132 BGF131129:BGF131132 BQB131129:BQB131132 BZX131129:BZX131132 CJT131129:CJT131132 CTP131129:CTP131132 DDL131129:DDL131132 DNH131129:DNH131132 DXD131129:DXD131132 EGZ131129:EGZ131132 EQV131129:EQV131132 FAR131129:FAR131132 FKN131129:FKN131132 FUJ131129:FUJ131132 GEF131129:GEF131132 GOB131129:GOB131132 GXX131129:GXX131132 HHT131129:HHT131132 HRP131129:HRP131132 IBL131129:IBL131132 ILH131129:ILH131132 IVD131129:IVD131132 JEZ131129:JEZ131132 JOV131129:JOV131132 JYR131129:JYR131132 KIN131129:KIN131132 KSJ131129:KSJ131132 LCF131129:LCF131132 LMB131129:LMB131132 LVX131129:LVX131132 MFT131129:MFT131132 MPP131129:MPP131132 MZL131129:MZL131132 NJH131129:NJH131132 NTD131129:NTD131132 OCZ131129:OCZ131132 OMV131129:OMV131132 OWR131129:OWR131132 PGN131129:PGN131132 PQJ131129:PQJ131132 QAF131129:QAF131132 QKB131129:QKB131132 QTX131129:QTX131132 RDT131129:RDT131132 RNP131129:RNP131132 RXL131129:RXL131132 SHH131129:SHH131132 SRD131129:SRD131132 TAZ131129:TAZ131132 TKV131129:TKV131132 TUR131129:TUR131132 UEN131129:UEN131132 UOJ131129:UOJ131132 UYF131129:UYF131132 VIB131129:VIB131132 VRX131129:VRX131132 WBT131129:WBT131132 WLP131129:WLP131132 WVL131129:WVL131132 D196665:D196668 IZ196665:IZ196668 SV196665:SV196668 ACR196665:ACR196668 AMN196665:AMN196668 AWJ196665:AWJ196668 BGF196665:BGF196668 BQB196665:BQB196668 BZX196665:BZX196668 CJT196665:CJT196668 CTP196665:CTP196668 DDL196665:DDL196668 DNH196665:DNH196668 DXD196665:DXD196668 EGZ196665:EGZ196668 EQV196665:EQV196668 FAR196665:FAR196668 FKN196665:FKN196668 FUJ196665:FUJ196668 GEF196665:GEF196668 GOB196665:GOB196668 GXX196665:GXX196668 HHT196665:HHT196668 HRP196665:HRP196668 IBL196665:IBL196668 ILH196665:ILH196668 IVD196665:IVD196668 JEZ196665:JEZ196668 JOV196665:JOV196668 JYR196665:JYR196668 KIN196665:KIN196668 KSJ196665:KSJ196668 LCF196665:LCF196668 LMB196665:LMB196668 LVX196665:LVX196668 MFT196665:MFT196668 MPP196665:MPP196668 MZL196665:MZL196668 NJH196665:NJH196668 NTD196665:NTD196668 OCZ196665:OCZ196668 OMV196665:OMV196668 OWR196665:OWR196668 PGN196665:PGN196668 PQJ196665:PQJ196668 QAF196665:QAF196668 QKB196665:QKB196668 QTX196665:QTX196668 RDT196665:RDT196668 RNP196665:RNP196668 RXL196665:RXL196668 SHH196665:SHH196668 SRD196665:SRD196668 TAZ196665:TAZ196668 TKV196665:TKV196668 TUR196665:TUR196668 UEN196665:UEN196668 UOJ196665:UOJ196668 UYF196665:UYF196668 VIB196665:VIB196668 VRX196665:VRX196668 WBT196665:WBT196668 WLP196665:WLP196668 WVL196665:WVL196668 D262201:D262204 IZ262201:IZ262204 SV262201:SV262204 ACR262201:ACR262204 AMN262201:AMN262204 AWJ262201:AWJ262204 BGF262201:BGF262204 BQB262201:BQB262204 BZX262201:BZX262204 CJT262201:CJT262204 CTP262201:CTP262204 DDL262201:DDL262204 DNH262201:DNH262204 DXD262201:DXD262204 EGZ262201:EGZ262204 EQV262201:EQV262204 FAR262201:FAR262204 FKN262201:FKN262204 FUJ262201:FUJ262204 GEF262201:GEF262204 GOB262201:GOB262204 GXX262201:GXX262204 HHT262201:HHT262204 HRP262201:HRP262204 IBL262201:IBL262204 ILH262201:ILH262204 IVD262201:IVD262204 JEZ262201:JEZ262204 JOV262201:JOV262204 JYR262201:JYR262204 KIN262201:KIN262204 KSJ262201:KSJ262204 LCF262201:LCF262204 LMB262201:LMB262204 LVX262201:LVX262204 MFT262201:MFT262204 MPP262201:MPP262204 MZL262201:MZL262204 NJH262201:NJH262204 NTD262201:NTD262204 OCZ262201:OCZ262204 OMV262201:OMV262204 OWR262201:OWR262204 PGN262201:PGN262204 PQJ262201:PQJ262204 QAF262201:QAF262204 QKB262201:QKB262204 QTX262201:QTX262204 RDT262201:RDT262204 RNP262201:RNP262204 RXL262201:RXL262204 SHH262201:SHH262204 SRD262201:SRD262204 TAZ262201:TAZ262204 TKV262201:TKV262204 TUR262201:TUR262204 UEN262201:UEN262204 UOJ262201:UOJ262204 UYF262201:UYF262204 VIB262201:VIB262204 VRX262201:VRX262204 WBT262201:WBT262204 WLP262201:WLP262204 WVL262201:WVL262204 D327737:D327740 IZ327737:IZ327740 SV327737:SV327740 ACR327737:ACR327740 AMN327737:AMN327740 AWJ327737:AWJ327740 BGF327737:BGF327740 BQB327737:BQB327740 BZX327737:BZX327740 CJT327737:CJT327740 CTP327737:CTP327740 DDL327737:DDL327740 DNH327737:DNH327740 DXD327737:DXD327740 EGZ327737:EGZ327740 EQV327737:EQV327740 FAR327737:FAR327740 FKN327737:FKN327740 FUJ327737:FUJ327740 GEF327737:GEF327740 GOB327737:GOB327740 GXX327737:GXX327740 HHT327737:HHT327740 HRP327737:HRP327740 IBL327737:IBL327740 ILH327737:ILH327740 IVD327737:IVD327740 JEZ327737:JEZ327740 JOV327737:JOV327740 JYR327737:JYR327740 KIN327737:KIN327740 KSJ327737:KSJ327740 LCF327737:LCF327740 LMB327737:LMB327740 LVX327737:LVX327740 MFT327737:MFT327740 MPP327737:MPP327740 MZL327737:MZL327740 NJH327737:NJH327740 NTD327737:NTD327740 OCZ327737:OCZ327740 OMV327737:OMV327740 OWR327737:OWR327740 PGN327737:PGN327740 PQJ327737:PQJ327740 QAF327737:QAF327740 QKB327737:QKB327740 QTX327737:QTX327740 RDT327737:RDT327740 RNP327737:RNP327740 RXL327737:RXL327740 SHH327737:SHH327740 SRD327737:SRD327740 TAZ327737:TAZ327740 TKV327737:TKV327740 TUR327737:TUR327740 UEN327737:UEN327740 UOJ327737:UOJ327740 UYF327737:UYF327740 VIB327737:VIB327740 VRX327737:VRX327740 WBT327737:WBT327740 WLP327737:WLP327740 WVL327737:WVL327740 D393273:D393276 IZ393273:IZ393276 SV393273:SV393276 ACR393273:ACR393276 AMN393273:AMN393276 AWJ393273:AWJ393276 BGF393273:BGF393276 BQB393273:BQB393276 BZX393273:BZX393276 CJT393273:CJT393276 CTP393273:CTP393276 DDL393273:DDL393276 DNH393273:DNH393276 DXD393273:DXD393276 EGZ393273:EGZ393276 EQV393273:EQV393276 FAR393273:FAR393276 FKN393273:FKN393276 FUJ393273:FUJ393276 GEF393273:GEF393276 GOB393273:GOB393276 GXX393273:GXX393276 HHT393273:HHT393276 HRP393273:HRP393276 IBL393273:IBL393276 ILH393273:ILH393276 IVD393273:IVD393276 JEZ393273:JEZ393276 JOV393273:JOV393276 JYR393273:JYR393276 KIN393273:KIN393276 KSJ393273:KSJ393276 LCF393273:LCF393276 LMB393273:LMB393276 LVX393273:LVX393276 MFT393273:MFT393276 MPP393273:MPP393276 MZL393273:MZL393276 NJH393273:NJH393276 NTD393273:NTD393276 OCZ393273:OCZ393276 OMV393273:OMV393276 OWR393273:OWR393276 PGN393273:PGN393276 PQJ393273:PQJ393276 QAF393273:QAF393276 QKB393273:QKB393276 QTX393273:QTX393276 RDT393273:RDT393276 RNP393273:RNP393276 RXL393273:RXL393276 SHH393273:SHH393276 SRD393273:SRD393276 TAZ393273:TAZ393276 TKV393273:TKV393276 TUR393273:TUR393276 UEN393273:UEN393276 UOJ393273:UOJ393276 UYF393273:UYF393276 VIB393273:VIB393276 VRX393273:VRX393276 WBT393273:WBT393276 WLP393273:WLP393276 WVL393273:WVL393276 D458809:D458812 IZ458809:IZ458812 SV458809:SV458812 ACR458809:ACR458812 AMN458809:AMN458812 AWJ458809:AWJ458812 BGF458809:BGF458812 BQB458809:BQB458812 BZX458809:BZX458812 CJT458809:CJT458812 CTP458809:CTP458812 DDL458809:DDL458812 DNH458809:DNH458812 DXD458809:DXD458812 EGZ458809:EGZ458812 EQV458809:EQV458812 FAR458809:FAR458812 FKN458809:FKN458812 FUJ458809:FUJ458812 GEF458809:GEF458812 GOB458809:GOB458812 GXX458809:GXX458812 HHT458809:HHT458812 HRP458809:HRP458812 IBL458809:IBL458812 ILH458809:ILH458812 IVD458809:IVD458812 JEZ458809:JEZ458812 JOV458809:JOV458812 JYR458809:JYR458812 KIN458809:KIN458812 KSJ458809:KSJ458812 LCF458809:LCF458812 LMB458809:LMB458812 LVX458809:LVX458812 MFT458809:MFT458812 MPP458809:MPP458812 MZL458809:MZL458812 NJH458809:NJH458812 NTD458809:NTD458812 OCZ458809:OCZ458812 OMV458809:OMV458812 OWR458809:OWR458812 PGN458809:PGN458812 PQJ458809:PQJ458812 QAF458809:QAF458812 QKB458809:QKB458812 QTX458809:QTX458812 RDT458809:RDT458812 RNP458809:RNP458812 RXL458809:RXL458812 SHH458809:SHH458812 SRD458809:SRD458812 TAZ458809:TAZ458812 TKV458809:TKV458812 TUR458809:TUR458812 UEN458809:UEN458812 UOJ458809:UOJ458812 UYF458809:UYF458812 VIB458809:VIB458812 VRX458809:VRX458812 WBT458809:WBT458812 WLP458809:WLP458812 WVL458809:WVL458812 D524345:D524348 IZ524345:IZ524348 SV524345:SV524348 ACR524345:ACR524348 AMN524345:AMN524348 AWJ524345:AWJ524348 BGF524345:BGF524348 BQB524345:BQB524348 BZX524345:BZX524348 CJT524345:CJT524348 CTP524345:CTP524348 DDL524345:DDL524348 DNH524345:DNH524348 DXD524345:DXD524348 EGZ524345:EGZ524348 EQV524345:EQV524348 FAR524345:FAR524348 FKN524345:FKN524348 FUJ524345:FUJ524348 GEF524345:GEF524348 GOB524345:GOB524348 GXX524345:GXX524348 HHT524345:HHT524348 HRP524345:HRP524348 IBL524345:IBL524348 ILH524345:ILH524348 IVD524345:IVD524348 JEZ524345:JEZ524348 JOV524345:JOV524348 JYR524345:JYR524348 KIN524345:KIN524348 KSJ524345:KSJ524348 LCF524345:LCF524348 LMB524345:LMB524348 LVX524345:LVX524348 MFT524345:MFT524348 MPP524345:MPP524348 MZL524345:MZL524348 NJH524345:NJH524348 NTD524345:NTD524348 OCZ524345:OCZ524348 OMV524345:OMV524348 OWR524345:OWR524348 PGN524345:PGN524348 PQJ524345:PQJ524348 QAF524345:QAF524348 QKB524345:QKB524348 QTX524345:QTX524348 RDT524345:RDT524348 RNP524345:RNP524348 RXL524345:RXL524348 SHH524345:SHH524348 SRD524345:SRD524348 TAZ524345:TAZ524348 TKV524345:TKV524348 TUR524345:TUR524348 UEN524345:UEN524348 UOJ524345:UOJ524348 UYF524345:UYF524348 VIB524345:VIB524348 VRX524345:VRX524348 WBT524345:WBT524348 WLP524345:WLP524348 WVL524345:WVL524348 D589881:D589884 IZ589881:IZ589884 SV589881:SV589884 ACR589881:ACR589884 AMN589881:AMN589884 AWJ589881:AWJ589884 BGF589881:BGF589884 BQB589881:BQB589884 BZX589881:BZX589884 CJT589881:CJT589884 CTP589881:CTP589884 DDL589881:DDL589884 DNH589881:DNH589884 DXD589881:DXD589884 EGZ589881:EGZ589884 EQV589881:EQV589884 FAR589881:FAR589884 FKN589881:FKN589884 FUJ589881:FUJ589884 GEF589881:GEF589884 GOB589881:GOB589884 GXX589881:GXX589884 HHT589881:HHT589884 HRP589881:HRP589884 IBL589881:IBL589884 ILH589881:ILH589884 IVD589881:IVD589884 JEZ589881:JEZ589884 JOV589881:JOV589884 JYR589881:JYR589884 KIN589881:KIN589884 KSJ589881:KSJ589884 LCF589881:LCF589884 LMB589881:LMB589884 LVX589881:LVX589884 MFT589881:MFT589884 MPP589881:MPP589884 MZL589881:MZL589884 NJH589881:NJH589884 NTD589881:NTD589884 OCZ589881:OCZ589884 OMV589881:OMV589884 OWR589881:OWR589884 PGN589881:PGN589884 PQJ589881:PQJ589884 QAF589881:QAF589884 QKB589881:QKB589884 QTX589881:QTX589884 RDT589881:RDT589884 RNP589881:RNP589884 RXL589881:RXL589884 SHH589881:SHH589884 SRD589881:SRD589884 TAZ589881:TAZ589884 TKV589881:TKV589884 TUR589881:TUR589884 UEN589881:UEN589884 UOJ589881:UOJ589884 UYF589881:UYF589884 VIB589881:VIB589884 VRX589881:VRX589884 WBT589881:WBT589884 WLP589881:WLP589884 WVL589881:WVL589884 D655417:D655420 IZ655417:IZ655420 SV655417:SV655420 ACR655417:ACR655420 AMN655417:AMN655420 AWJ655417:AWJ655420 BGF655417:BGF655420 BQB655417:BQB655420 BZX655417:BZX655420 CJT655417:CJT655420 CTP655417:CTP655420 DDL655417:DDL655420 DNH655417:DNH655420 DXD655417:DXD655420 EGZ655417:EGZ655420 EQV655417:EQV655420 FAR655417:FAR655420 FKN655417:FKN655420 FUJ655417:FUJ655420 GEF655417:GEF655420 GOB655417:GOB655420 GXX655417:GXX655420 HHT655417:HHT655420 HRP655417:HRP655420 IBL655417:IBL655420 ILH655417:ILH655420 IVD655417:IVD655420 JEZ655417:JEZ655420 JOV655417:JOV655420 JYR655417:JYR655420 KIN655417:KIN655420 KSJ655417:KSJ655420 LCF655417:LCF655420 LMB655417:LMB655420 LVX655417:LVX655420 MFT655417:MFT655420 MPP655417:MPP655420 MZL655417:MZL655420 NJH655417:NJH655420 NTD655417:NTD655420 OCZ655417:OCZ655420 OMV655417:OMV655420 OWR655417:OWR655420 PGN655417:PGN655420 PQJ655417:PQJ655420 QAF655417:QAF655420 QKB655417:QKB655420 QTX655417:QTX655420 RDT655417:RDT655420 RNP655417:RNP655420 RXL655417:RXL655420 SHH655417:SHH655420 SRD655417:SRD655420 TAZ655417:TAZ655420 TKV655417:TKV655420 TUR655417:TUR655420 UEN655417:UEN655420 UOJ655417:UOJ655420 UYF655417:UYF655420 VIB655417:VIB655420 VRX655417:VRX655420 WBT655417:WBT655420 WLP655417:WLP655420 WVL655417:WVL655420 D720953:D720956 IZ720953:IZ720956 SV720953:SV720956 ACR720953:ACR720956 AMN720953:AMN720956 AWJ720953:AWJ720956 BGF720953:BGF720956 BQB720953:BQB720956 BZX720953:BZX720956 CJT720953:CJT720956 CTP720953:CTP720956 DDL720953:DDL720956 DNH720953:DNH720956 DXD720953:DXD720956 EGZ720953:EGZ720956 EQV720953:EQV720956 FAR720953:FAR720956 FKN720953:FKN720956 FUJ720953:FUJ720956 GEF720953:GEF720956 GOB720953:GOB720956 GXX720953:GXX720956 HHT720953:HHT720956 HRP720953:HRP720956 IBL720953:IBL720956 ILH720953:ILH720956 IVD720953:IVD720956 JEZ720953:JEZ720956 JOV720953:JOV720956 JYR720953:JYR720956 KIN720953:KIN720956 KSJ720953:KSJ720956 LCF720953:LCF720956 LMB720953:LMB720956 LVX720953:LVX720956 MFT720953:MFT720956 MPP720953:MPP720956 MZL720953:MZL720956 NJH720953:NJH720956 NTD720953:NTD720956 OCZ720953:OCZ720956 OMV720953:OMV720956 OWR720953:OWR720956 PGN720953:PGN720956 PQJ720953:PQJ720956 QAF720953:QAF720956 QKB720953:QKB720956 QTX720953:QTX720956 RDT720953:RDT720956 RNP720953:RNP720956 RXL720953:RXL720956 SHH720953:SHH720956 SRD720953:SRD720956 TAZ720953:TAZ720956 TKV720953:TKV720956 TUR720953:TUR720956 UEN720953:UEN720956 UOJ720953:UOJ720956 UYF720953:UYF720956 VIB720953:VIB720956 VRX720953:VRX720956 WBT720953:WBT720956 WLP720953:WLP720956 WVL720953:WVL720956 D786489:D786492 IZ786489:IZ786492 SV786489:SV786492 ACR786489:ACR786492 AMN786489:AMN786492 AWJ786489:AWJ786492 BGF786489:BGF786492 BQB786489:BQB786492 BZX786489:BZX786492 CJT786489:CJT786492 CTP786489:CTP786492 DDL786489:DDL786492 DNH786489:DNH786492 DXD786489:DXD786492 EGZ786489:EGZ786492 EQV786489:EQV786492 FAR786489:FAR786492 FKN786489:FKN786492 FUJ786489:FUJ786492 GEF786489:GEF786492 GOB786489:GOB786492 GXX786489:GXX786492 HHT786489:HHT786492 HRP786489:HRP786492 IBL786489:IBL786492 ILH786489:ILH786492 IVD786489:IVD786492 JEZ786489:JEZ786492 JOV786489:JOV786492 JYR786489:JYR786492 KIN786489:KIN786492 KSJ786489:KSJ786492 LCF786489:LCF786492 LMB786489:LMB786492 LVX786489:LVX786492 MFT786489:MFT786492 MPP786489:MPP786492 MZL786489:MZL786492 NJH786489:NJH786492 NTD786489:NTD786492 OCZ786489:OCZ786492 OMV786489:OMV786492 OWR786489:OWR786492 PGN786489:PGN786492 PQJ786489:PQJ786492 QAF786489:QAF786492 QKB786489:QKB786492 QTX786489:QTX786492 RDT786489:RDT786492 RNP786489:RNP786492 RXL786489:RXL786492 SHH786489:SHH786492 SRD786489:SRD786492 TAZ786489:TAZ786492 TKV786489:TKV786492 TUR786489:TUR786492 UEN786489:UEN786492 UOJ786489:UOJ786492 UYF786489:UYF786492 VIB786489:VIB786492 VRX786489:VRX786492 WBT786489:WBT786492 WLP786489:WLP786492 WVL786489:WVL786492 D852025:D852028 IZ852025:IZ852028 SV852025:SV852028 ACR852025:ACR852028 AMN852025:AMN852028 AWJ852025:AWJ852028 BGF852025:BGF852028 BQB852025:BQB852028 BZX852025:BZX852028 CJT852025:CJT852028 CTP852025:CTP852028 DDL852025:DDL852028 DNH852025:DNH852028 DXD852025:DXD852028 EGZ852025:EGZ852028 EQV852025:EQV852028 FAR852025:FAR852028 FKN852025:FKN852028 FUJ852025:FUJ852028 GEF852025:GEF852028 GOB852025:GOB852028 GXX852025:GXX852028 HHT852025:HHT852028 HRP852025:HRP852028 IBL852025:IBL852028 ILH852025:ILH852028 IVD852025:IVD852028 JEZ852025:JEZ852028 JOV852025:JOV852028 JYR852025:JYR852028 KIN852025:KIN852028 KSJ852025:KSJ852028 LCF852025:LCF852028 LMB852025:LMB852028 LVX852025:LVX852028 MFT852025:MFT852028 MPP852025:MPP852028 MZL852025:MZL852028 NJH852025:NJH852028 NTD852025:NTD852028 OCZ852025:OCZ852028 OMV852025:OMV852028 OWR852025:OWR852028 PGN852025:PGN852028 PQJ852025:PQJ852028 QAF852025:QAF852028 QKB852025:QKB852028 QTX852025:QTX852028 RDT852025:RDT852028 RNP852025:RNP852028 RXL852025:RXL852028 SHH852025:SHH852028 SRD852025:SRD852028 TAZ852025:TAZ852028 TKV852025:TKV852028 TUR852025:TUR852028 UEN852025:UEN852028 UOJ852025:UOJ852028 UYF852025:UYF852028 VIB852025:VIB852028 VRX852025:VRX852028 WBT852025:WBT852028 WLP852025:WLP852028 WVL852025:WVL852028 D917561:D917564 IZ917561:IZ917564 SV917561:SV917564 ACR917561:ACR917564 AMN917561:AMN917564 AWJ917561:AWJ917564 BGF917561:BGF917564 BQB917561:BQB917564 BZX917561:BZX917564 CJT917561:CJT917564 CTP917561:CTP917564 DDL917561:DDL917564 DNH917561:DNH917564 DXD917561:DXD917564 EGZ917561:EGZ917564 EQV917561:EQV917564 FAR917561:FAR917564 FKN917561:FKN917564 FUJ917561:FUJ917564 GEF917561:GEF917564 GOB917561:GOB917564 GXX917561:GXX917564 HHT917561:HHT917564 HRP917561:HRP917564 IBL917561:IBL917564 ILH917561:ILH917564 IVD917561:IVD917564 JEZ917561:JEZ917564 JOV917561:JOV917564 JYR917561:JYR917564 KIN917561:KIN917564 KSJ917561:KSJ917564 LCF917561:LCF917564 LMB917561:LMB917564 LVX917561:LVX917564 MFT917561:MFT917564 MPP917561:MPP917564 MZL917561:MZL917564 NJH917561:NJH917564 NTD917561:NTD917564 OCZ917561:OCZ917564 OMV917561:OMV917564 OWR917561:OWR917564 PGN917561:PGN917564 PQJ917561:PQJ917564 QAF917561:QAF917564 QKB917561:QKB917564 QTX917561:QTX917564 RDT917561:RDT917564 RNP917561:RNP917564 RXL917561:RXL917564 SHH917561:SHH917564 SRD917561:SRD917564 TAZ917561:TAZ917564 TKV917561:TKV917564 TUR917561:TUR917564 UEN917561:UEN917564 UOJ917561:UOJ917564 UYF917561:UYF917564 VIB917561:VIB917564 VRX917561:VRX917564 WBT917561:WBT917564 WLP917561:WLP917564 WVL917561:WVL917564 D983097:D983100 IZ983097:IZ983100 SV983097:SV983100 ACR983097:ACR983100 AMN983097:AMN983100 AWJ983097:AWJ983100 BGF983097:BGF983100 BQB983097:BQB983100 BZX983097:BZX983100 CJT983097:CJT983100 CTP983097:CTP983100 DDL983097:DDL983100 DNH983097:DNH983100 DXD983097:DXD983100 EGZ983097:EGZ983100 EQV983097:EQV983100 FAR983097:FAR983100 FKN983097:FKN983100 FUJ983097:FUJ983100 GEF983097:GEF983100 GOB983097:GOB983100 GXX983097:GXX983100 HHT983097:HHT983100 HRP983097:HRP983100 IBL983097:IBL983100 ILH983097:ILH983100 IVD983097:IVD983100 JEZ983097:JEZ983100 JOV983097:JOV983100 JYR983097:JYR983100 KIN983097:KIN983100 KSJ983097:KSJ983100 LCF983097:LCF983100 LMB983097:LMB983100 LVX983097:LVX983100 MFT983097:MFT983100 MPP983097:MPP983100 MZL983097:MZL983100 NJH983097:NJH983100 NTD983097:NTD983100 OCZ983097:OCZ983100 OMV983097:OMV983100 OWR983097:OWR983100 PGN983097:PGN983100 PQJ983097:PQJ983100 QAF983097:QAF983100 QKB983097:QKB983100 QTX983097:QTX983100 RDT983097:RDT983100 RNP983097:RNP983100 RXL983097:RXL983100 SHH983097:SHH983100 SRD983097:SRD983100 TAZ983097:TAZ983100 TKV983097:TKV983100 TUR983097:TUR983100 UEN983097:UEN983100 UOJ983097:UOJ983100 UYF983097:UYF983100 VIB983097:VIB983100 VRX983097:VRX983100 WBT983097:WBT983100 WLP983097:WLP983100 WVL983097:WVL983100 D52:D55 IZ52:IZ55 SV52:SV55 ACR52:ACR55 AMN52:AMN55 AWJ52:AWJ55 BGF52:BGF55 BQB52:BQB55 BZX52:BZX55 CJT52:CJT55 CTP52:CTP55 DDL52:DDL55 DNH52:DNH55 DXD52:DXD55 EGZ52:EGZ55 EQV52:EQV55 FAR52:FAR55 FKN52:FKN55 FUJ52:FUJ55 GEF52:GEF55 GOB52:GOB55 GXX52:GXX55 HHT52:HHT55 HRP52:HRP55 IBL52:IBL55 ILH52:ILH55 IVD52:IVD55 JEZ52:JEZ55 JOV52:JOV55 JYR52:JYR55 KIN52:KIN55 KSJ52:KSJ55 LCF52:LCF55 LMB52:LMB55 LVX52:LVX55 MFT52:MFT55 MPP52:MPP55 MZL52:MZL55 NJH52:NJH55 NTD52:NTD55 OCZ52:OCZ55 OMV52:OMV55 OWR52:OWR55 PGN52:PGN55 PQJ52:PQJ55 QAF52:QAF55 QKB52:QKB55 QTX52:QTX55 RDT52:RDT55 RNP52:RNP55 RXL52:RXL55 SHH52:SHH55 SRD52:SRD55 TAZ52:TAZ55 TKV52:TKV55 TUR52:TUR55 UEN52:UEN55 UOJ52:UOJ55 UYF52:UYF55 VIB52:VIB55 VRX52:VRX55 WBT52:WBT55 WLP52:WLP55 WVL52:WVL55 D65588:D65591 IZ65588:IZ65591 SV65588:SV65591 ACR65588:ACR65591 AMN65588:AMN65591 AWJ65588:AWJ65591 BGF65588:BGF65591 BQB65588:BQB65591 BZX65588:BZX65591 CJT65588:CJT65591 CTP65588:CTP65591 DDL65588:DDL65591 DNH65588:DNH65591 DXD65588:DXD65591 EGZ65588:EGZ65591 EQV65588:EQV65591 FAR65588:FAR65591 FKN65588:FKN65591 FUJ65588:FUJ65591 GEF65588:GEF65591 GOB65588:GOB65591 GXX65588:GXX65591 HHT65588:HHT65591 HRP65588:HRP65591 IBL65588:IBL65591 ILH65588:ILH65591 IVD65588:IVD65591 JEZ65588:JEZ65591 JOV65588:JOV65591 JYR65588:JYR65591 KIN65588:KIN65591 KSJ65588:KSJ65591 LCF65588:LCF65591 LMB65588:LMB65591 LVX65588:LVX65591 MFT65588:MFT65591 MPP65588:MPP65591 MZL65588:MZL65591 NJH65588:NJH65591 NTD65588:NTD65591 OCZ65588:OCZ65591 OMV65588:OMV65591 OWR65588:OWR65591 PGN65588:PGN65591 PQJ65588:PQJ65591 QAF65588:QAF65591 QKB65588:QKB65591 QTX65588:QTX65591 RDT65588:RDT65591 RNP65588:RNP65591 RXL65588:RXL65591 SHH65588:SHH65591 SRD65588:SRD65591 TAZ65588:TAZ65591 TKV65588:TKV65591 TUR65588:TUR65591 UEN65588:UEN65591 UOJ65588:UOJ65591 UYF65588:UYF65591 VIB65588:VIB65591 VRX65588:VRX65591 WBT65588:WBT65591 WLP65588:WLP65591 WVL65588:WVL65591 D131124:D131127 IZ131124:IZ131127 SV131124:SV131127 ACR131124:ACR131127 AMN131124:AMN131127 AWJ131124:AWJ131127 BGF131124:BGF131127 BQB131124:BQB131127 BZX131124:BZX131127 CJT131124:CJT131127 CTP131124:CTP131127 DDL131124:DDL131127 DNH131124:DNH131127 DXD131124:DXD131127 EGZ131124:EGZ131127 EQV131124:EQV131127 FAR131124:FAR131127 FKN131124:FKN131127 FUJ131124:FUJ131127 GEF131124:GEF131127 GOB131124:GOB131127 GXX131124:GXX131127 HHT131124:HHT131127 HRP131124:HRP131127 IBL131124:IBL131127 ILH131124:ILH131127 IVD131124:IVD131127 JEZ131124:JEZ131127 JOV131124:JOV131127 JYR131124:JYR131127 KIN131124:KIN131127 KSJ131124:KSJ131127 LCF131124:LCF131127 LMB131124:LMB131127 LVX131124:LVX131127 MFT131124:MFT131127 MPP131124:MPP131127 MZL131124:MZL131127 NJH131124:NJH131127 NTD131124:NTD131127 OCZ131124:OCZ131127 OMV131124:OMV131127 OWR131124:OWR131127 PGN131124:PGN131127 PQJ131124:PQJ131127 QAF131124:QAF131127 QKB131124:QKB131127 QTX131124:QTX131127 RDT131124:RDT131127 RNP131124:RNP131127 RXL131124:RXL131127 SHH131124:SHH131127 SRD131124:SRD131127 TAZ131124:TAZ131127 TKV131124:TKV131127 TUR131124:TUR131127 UEN131124:UEN131127 UOJ131124:UOJ131127 UYF131124:UYF131127 VIB131124:VIB131127 VRX131124:VRX131127 WBT131124:WBT131127 WLP131124:WLP131127 WVL131124:WVL131127 D196660:D196663 IZ196660:IZ196663 SV196660:SV196663 ACR196660:ACR196663 AMN196660:AMN196663 AWJ196660:AWJ196663 BGF196660:BGF196663 BQB196660:BQB196663 BZX196660:BZX196663 CJT196660:CJT196663 CTP196660:CTP196663 DDL196660:DDL196663 DNH196660:DNH196663 DXD196660:DXD196663 EGZ196660:EGZ196663 EQV196660:EQV196663 FAR196660:FAR196663 FKN196660:FKN196663 FUJ196660:FUJ196663 GEF196660:GEF196663 GOB196660:GOB196663 GXX196660:GXX196663 HHT196660:HHT196663 HRP196660:HRP196663 IBL196660:IBL196663 ILH196660:ILH196663 IVD196660:IVD196663 JEZ196660:JEZ196663 JOV196660:JOV196663 JYR196660:JYR196663 KIN196660:KIN196663 KSJ196660:KSJ196663 LCF196660:LCF196663 LMB196660:LMB196663 LVX196660:LVX196663 MFT196660:MFT196663 MPP196660:MPP196663 MZL196660:MZL196663 NJH196660:NJH196663 NTD196660:NTD196663 OCZ196660:OCZ196663 OMV196660:OMV196663 OWR196660:OWR196663 PGN196660:PGN196663 PQJ196660:PQJ196663 QAF196660:QAF196663 QKB196660:QKB196663 QTX196660:QTX196663 RDT196660:RDT196663 RNP196660:RNP196663 RXL196660:RXL196663 SHH196660:SHH196663 SRD196660:SRD196663 TAZ196660:TAZ196663 TKV196660:TKV196663 TUR196660:TUR196663 UEN196660:UEN196663 UOJ196660:UOJ196663 UYF196660:UYF196663 VIB196660:VIB196663 VRX196660:VRX196663 WBT196660:WBT196663 WLP196660:WLP196663 WVL196660:WVL196663 D262196:D262199 IZ262196:IZ262199 SV262196:SV262199 ACR262196:ACR262199 AMN262196:AMN262199 AWJ262196:AWJ262199 BGF262196:BGF262199 BQB262196:BQB262199 BZX262196:BZX262199 CJT262196:CJT262199 CTP262196:CTP262199 DDL262196:DDL262199 DNH262196:DNH262199 DXD262196:DXD262199 EGZ262196:EGZ262199 EQV262196:EQV262199 FAR262196:FAR262199 FKN262196:FKN262199 FUJ262196:FUJ262199 GEF262196:GEF262199 GOB262196:GOB262199 GXX262196:GXX262199 HHT262196:HHT262199 HRP262196:HRP262199 IBL262196:IBL262199 ILH262196:ILH262199 IVD262196:IVD262199 JEZ262196:JEZ262199 JOV262196:JOV262199 JYR262196:JYR262199 KIN262196:KIN262199 KSJ262196:KSJ262199 LCF262196:LCF262199 LMB262196:LMB262199 LVX262196:LVX262199 MFT262196:MFT262199 MPP262196:MPP262199 MZL262196:MZL262199 NJH262196:NJH262199 NTD262196:NTD262199 OCZ262196:OCZ262199 OMV262196:OMV262199 OWR262196:OWR262199 PGN262196:PGN262199 PQJ262196:PQJ262199 QAF262196:QAF262199 QKB262196:QKB262199 QTX262196:QTX262199 RDT262196:RDT262199 RNP262196:RNP262199 RXL262196:RXL262199 SHH262196:SHH262199 SRD262196:SRD262199 TAZ262196:TAZ262199 TKV262196:TKV262199 TUR262196:TUR262199 UEN262196:UEN262199 UOJ262196:UOJ262199 UYF262196:UYF262199 VIB262196:VIB262199 VRX262196:VRX262199 WBT262196:WBT262199 WLP262196:WLP262199 WVL262196:WVL262199 D327732:D327735 IZ327732:IZ327735 SV327732:SV327735 ACR327732:ACR327735 AMN327732:AMN327735 AWJ327732:AWJ327735 BGF327732:BGF327735 BQB327732:BQB327735 BZX327732:BZX327735 CJT327732:CJT327735 CTP327732:CTP327735 DDL327732:DDL327735 DNH327732:DNH327735 DXD327732:DXD327735 EGZ327732:EGZ327735 EQV327732:EQV327735 FAR327732:FAR327735 FKN327732:FKN327735 FUJ327732:FUJ327735 GEF327732:GEF327735 GOB327732:GOB327735 GXX327732:GXX327735 HHT327732:HHT327735 HRP327732:HRP327735 IBL327732:IBL327735 ILH327732:ILH327735 IVD327732:IVD327735 JEZ327732:JEZ327735 JOV327732:JOV327735 JYR327732:JYR327735 KIN327732:KIN327735 KSJ327732:KSJ327735 LCF327732:LCF327735 LMB327732:LMB327735 LVX327732:LVX327735 MFT327732:MFT327735 MPP327732:MPP327735 MZL327732:MZL327735 NJH327732:NJH327735 NTD327732:NTD327735 OCZ327732:OCZ327735 OMV327732:OMV327735 OWR327732:OWR327735 PGN327732:PGN327735 PQJ327732:PQJ327735 QAF327732:QAF327735 QKB327732:QKB327735 QTX327732:QTX327735 RDT327732:RDT327735 RNP327732:RNP327735 RXL327732:RXL327735 SHH327732:SHH327735 SRD327732:SRD327735 TAZ327732:TAZ327735 TKV327732:TKV327735 TUR327732:TUR327735 UEN327732:UEN327735 UOJ327732:UOJ327735 UYF327732:UYF327735 VIB327732:VIB327735 VRX327732:VRX327735 WBT327732:WBT327735 WLP327732:WLP327735 WVL327732:WVL327735 D393268:D393271 IZ393268:IZ393271 SV393268:SV393271 ACR393268:ACR393271 AMN393268:AMN393271 AWJ393268:AWJ393271 BGF393268:BGF393271 BQB393268:BQB393271 BZX393268:BZX393271 CJT393268:CJT393271 CTP393268:CTP393271 DDL393268:DDL393271 DNH393268:DNH393271 DXD393268:DXD393271 EGZ393268:EGZ393271 EQV393268:EQV393271 FAR393268:FAR393271 FKN393268:FKN393271 FUJ393268:FUJ393271 GEF393268:GEF393271 GOB393268:GOB393271 GXX393268:GXX393271 HHT393268:HHT393271 HRP393268:HRP393271 IBL393268:IBL393271 ILH393268:ILH393271 IVD393268:IVD393271 JEZ393268:JEZ393271 JOV393268:JOV393271 JYR393268:JYR393271 KIN393268:KIN393271 KSJ393268:KSJ393271 LCF393268:LCF393271 LMB393268:LMB393271 LVX393268:LVX393271 MFT393268:MFT393271 MPP393268:MPP393271 MZL393268:MZL393271 NJH393268:NJH393271 NTD393268:NTD393271 OCZ393268:OCZ393271 OMV393268:OMV393271 OWR393268:OWR393271 PGN393268:PGN393271 PQJ393268:PQJ393271 QAF393268:QAF393271 QKB393268:QKB393271 QTX393268:QTX393271 RDT393268:RDT393271 RNP393268:RNP393271 RXL393268:RXL393271 SHH393268:SHH393271 SRD393268:SRD393271 TAZ393268:TAZ393271 TKV393268:TKV393271 TUR393268:TUR393271 UEN393268:UEN393271 UOJ393268:UOJ393271 UYF393268:UYF393271 VIB393268:VIB393271 VRX393268:VRX393271 WBT393268:WBT393271 WLP393268:WLP393271 WVL393268:WVL393271 D458804:D458807 IZ458804:IZ458807 SV458804:SV458807 ACR458804:ACR458807 AMN458804:AMN458807 AWJ458804:AWJ458807 BGF458804:BGF458807 BQB458804:BQB458807 BZX458804:BZX458807 CJT458804:CJT458807 CTP458804:CTP458807 DDL458804:DDL458807 DNH458804:DNH458807 DXD458804:DXD458807 EGZ458804:EGZ458807 EQV458804:EQV458807 FAR458804:FAR458807 FKN458804:FKN458807 FUJ458804:FUJ458807 GEF458804:GEF458807 GOB458804:GOB458807 GXX458804:GXX458807 HHT458804:HHT458807 HRP458804:HRP458807 IBL458804:IBL458807 ILH458804:ILH458807 IVD458804:IVD458807 JEZ458804:JEZ458807 JOV458804:JOV458807 JYR458804:JYR458807 KIN458804:KIN458807 KSJ458804:KSJ458807 LCF458804:LCF458807 LMB458804:LMB458807 LVX458804:LVX458807 MFT458804:MFT458807 MPP458804:MPP458807 MZL458804:MZL458807 NJH458804:NJH458807 NTD458804:NTD458807 OCZ458804:OCZ458807 OMV458804:OMV458807 OWR458804:OWR458807 PGN458804:PGN458807 PQJ458804:PQJ458807 QAF458804:QAF458807 QKB458804:QKB458807 QTX458804:QTX458807 RDT458804:RDT458807 RNP458804:RNP458807 RXL458804:RXL458807 SHH458804:SHH458807 SRD458804:SRD458807 TAZ458804:TAZ458807 TKV458804:TKV458807 TUR458804:TUR458807 UEN458804:UEN458807 UOJ458804:UOJ458807 UYF458804:UYF458807 VIB458804:VIB458807 VRX458804:VRX458807 WBT458804:WBT458807 WLP458804:WLP458807 WVL458804:WVL458807 D524340:D524343 IZ524340:IZ524343 SV524340:SV524343 ACR524340:ACR524343 AMN524340:AMN524343 AWJ524340:AWJ524343 BGF524340:BGF524343 BQB524340:BQB524343 BZX524340:BZX524343 CJT524340:CJT524343 CTP524340:CTP524343 DDL524340:DDL524343 DNH524340:DNH524343 DXD524340:DXD524343 EGZ524340:EGZ524343 EQV524340:EQV524343 FAR524340:FAR524343 FKN524340:FKN524343 FUJ524340:FUJ524343 GEF524340:GEF524343 GOB524340:GOB524343 GXX524340:GXX524343 HHT524340:HHT524343 HRP524340:HRP524343 IBL524340:IBL524343 ILH524340:ILH524343 IVD524340:IVD524343 JEZ524340:JEZ524343 JOV524340:JOV524343 JYR524340:JYR524343 KIN524340:KIN524343 KSJ524340:KSJ524343 LCF524340:LCF524343 LMB524340:LMB524343 LVX524340:LVX524343 MFT524340:MFT524343 MPP524340:MPP524343 MZL524340:MZL524343 NJH524340:NJH524343 NTD524340:NTD524343 OCZ524340:OCZ524343 OMV524340:OMV524343 OWR524340:OWR524343 PGN524340:PGN524343 PQJ524340:PQJ524343 QAF524340:QAF524343 QKB524340:QKB524343 QTX524340:QTX524343 RDT524340:RDT524343 RNP524340:RNP524343 RXL524340:RXL524343 SHH524340:SHH524343 SRD524340:SRD524343 TAZ524340:TAZ524343 TKV524340:TKV524343 TUR524340:TUR524343 UEN524340:UEN524343 UOJ524340:UOJ524343 UYF524340:UYF524343 VIB524340:VIB524343 VRX524340:VRX524343 WBT524340:WBT524343 WLP524340:WLP524343 WVL524340:WVL524343 D589876:D589879 IZ589876:IZ589879 SV589876:SV589879 ACR589876:ACR589879 AMN589876:AMN589879 AWJ589876:AWJ589879 BGF589876:BGF589879 BQB589876:BQB589879 BZX589876:BZX589879 CJT589876:CJT589879 CTP589876:CTP589879 DDL589876:DDL589879 DNH589876:DNH589879 DXD589876:DXD589879 EGZ589876:EGZ589879 EQV589876:EQV589879 FAR589876:FAR589879 FKN589876:FKN589879 FUJ589876:FUJ589879 GEF589876:GEF589879 GOB589876:GOB589879 GXX589876:GXX589879 HHT589876:HHT589879 HRP589876:HRP589879 IBL589876:IBL589879 ILH589876:ILH589879 IVD589876:IVD589879 JEZ589876:JEZ589879 JOV589876:JOV589879 JYR589876:JYR589879 KIN589876:KIN589879 KSJ589876:KSJ589879 LCF589876:LCF589879 LMB589876:LMB589879 LVX589876:LVX589879 MFT589876:MFT589879 MPP589876:MPP589879 MZL589876:MZL589879 NJH589876:NJH589879 NTD589876:NTD589879 OCZ589876:OCZ589879 OMV589876:OMV589879 OWR589876:OWR589879 PGN589876:PGN589879 PQJ589876:PQJ589879 QAF589876:QAF589879 QKB589876:QKB589879 QTX589876:QTX589879 RDT589876:RDT589879 RNP589876:RNP589879 RXL589876:RXL589879 SHH589876:SHH589879 SRD589876:SRD589879 TAZ589876:TAZ589879 TKV589876:TKV589879 TUR589876:TUR589879 UEN589876:UEN589879 UOJ589876:UOJ589879 UYF589876:UYF589879 VIB589876:VIB589879 VRX589876:VRX589879 WBT589876:WBT589879 WLP589876:WLP589879 WVL589876:WVL589879 D655412:D655415 IZ655412:IZ655415 SV655412:SV655415 ACR655412:ACR655415 AMN655412:AMN655415 AWJ655412:AWJ655415 BGF655412:BGF655415 BQB655412:BQB655415 BZX655412:BZX655415 CJT655412:CJT655415 CTP655412:CTP655415 DDL655412:DDL655415 DNH655412:DNH655415 DXD655412:DXD655415 EGZ655412:EGZ655415 EQV655412:EQV655415 FAR655412:FAR655415 FKN655412:FKN655415 FUJ655412:FUJ655415 GEF655412:GEF655415 GOB655412:GOB655415 GXX655412:GXX655415 HHT655412:HHT655415 HRP655412:HRP655415 IBL655412:IBL655415 ILH655412:ILH655415 IVD655412:IVD655415 JEZ655412:JEZ655415 JOV655412:JOV655415 JYR655412:JYR655415 KIN655412:KIN655415 KSJ655412:KSJ655415 LCF655412:LCF655415 LMB655412:LMB655415 LVX655412:LVX655415 MFT655412:MFT655415 MPP655412:MPP655415 MZL655412:MZL655415 NJH655412:NJH655415 NTD655412:NTD655415 OCZ655412:OCZ655415 OMV655412:OMV655415 OWR655412:OWR655415 PGN655412:PGN655415 PQJ655412:PQJ655415 QAF655412:QAF655415 QKB655412:QKB655415 QTX655412:QTX655415 RDT655412:RDT655415 RNP655412:RNP655415 RXL655412:RXL655415 SHH655412:SHH655415 SRD655412:SRD655415 TAZ655412:TAZ655415 TKV655412:TKV655415 TUR655412:TUR655415 UEN655412:UEN655415 UOJ655412:UOJ655415 UYF655412:UYF655415 VIB655412:VIB655415 VRX655412:VRX655415 WBT655412:WBT655415 WLP655412:WLP655415 WVL655412:WVL655415 D720948:D720951 IZ720948:IZ720951 SV720948:SV720951 ACR720948:ACR720951 AMN720948:AMN720951 AWJ720948:AWJ720951 BGF720948:BGF720951 BQB720948:BQB720951 BZX720948:BZX720951 CJT720948:CJT720951 CTP720948:CTP720951 DDL720948:DDL720951 DNH720948:DNH720951 DXD720948:DXD720951 EGZ720948:EGZ720951 EQV720948:EQV720951 FAR720948:FAR720951 FKN720948:FKN720951 FUJ720948:FUJ720951 GEF720948:GEF720951 GOB720948:GOB720951 GXX720948:GXX720951 HHT720948:HHT720951 HRP720948:HRP720951 IBL720948:IBL720951 ILH720948:ILH720951 IVD720948:IVD720951 JEZ720948:JEZ720951 JOV720948:JOV720951 JYR720948:JYR720951 KIN720948:KIN720951 KSJ720948:KSJ720951 LCF720948:LCF720951 LMB720948:LMB720951 LVX720948:LVX720951 MFT720948:MFT720951 MPP720948:MPP720951 MZL720948:MZL720951 NJH720948:NJH720951 NTD720948:NTD720951 OCZ720948:OCZ720951 OMV720948:OMV720951 OWR720948:OWR720951 PGN720948:PGN720951 PQJ720948:PQJ720951 QAF720948:QAF720951 QKB720948:QKB720951 QTX720948:QTX720951 RDT720948:RDT720951 RNP720948:RNP720951 RXL720948:RXL720951 SHH720948:SHH720951 SRD720948:SRD720951 TAZ720948:TAZ720951 TKV720948:TKV720951 TUR720948:TUR720951 UEN720948:UEN720951 UOJ720948:UOJ720951 UYF720948:UYF720951 VIB720948:VIB720951 VRX720948:VRX720951 WBT720948:WBT720951 WLP720948:WLP720951 WVL720948:WVL720951 D786484:D786487 IZ786484:IZ786487 SV786484:SV786487 ACR786484:ACR786487 AMN786484:AMN786487 AWJ786484:AWJ786487 BGF786484:BGF786487 BQB786484:BQB786487 BZX786484:BZX786487 CJT786484:CJT786487 CTP786484:CTP786487 DDL786484:DDL786487 DNH786484:DNH786487 DXD786484:DXD786487 EGZ786484:EGZ786487 EQV786484:EQV786487 FAR786484:FAR786487 FKN786484:FKN786487 FUJ786484:FUJ786487 GEF786484:GEF786487 GOB786484:GOB786487 GXX786484:GXX786487 HHT786484:HHT786487 HRP786484:HRP786487 IBL786484:IBL786487 ILH786484:ILH786487 IVD786484:IVD786487 JEZ786484:JEZ786487 JOV786484:JOV786487 JYR786484:JYR786487 KIN786484:KIN786487 KSJ786484:KSJ786487 LCF786484:LCF786487 LMB786484:LMB786487 LVX786484:LVX786487 MFT786484:MFT786487 MPP786484:MPP786487 MZL786484:MZL786487 NJH786484:NJH786487 NTD786484:NTD786487 OCZ786484:OCZ786487 OMV786484:OMV786487 OWR786484:OWR786487 PGN786484:PGN786487 PQJ786484:PQJ786487 QAF786484:QAF786487 QKB786484:QKB786487 QTX786484:QTX786487 RDT786484:RDT786487 RNP786484:RNP786487 RXL786484:RXL786487 SHH786484:SHH786487 SRD786484:SRD786487 TAZ786484:TAZ786487 TKV786484:TKV786487 TUR786484:TUR786487 UEN786484:UEN786487 UOJ786484:UOJ786487 UYF786484:UYF786487 VIB786484:VIB786487 VRX786484:VRX786487 WBT786484:WBT786487 WLP786484:WLP786487 WVL786484:WVL786487 D852020:D852023 IZ852020:IZ852023 SV852020:SV852023 ACR852020:ACR852023 AMN852020:AMN852023 AWJ852020:AWJ852023 BGF852020:BGF852023 BQB852020:BQB852023 BZX852020:BZX852023 CJT852020:CJT852023 CTP852020:CTP852023 DDL852020:DDL852023 DNH852020:DNH852023 DXD852020:DXD852023 EGZ852020:EGZ852023 EQV852020:EQV852023 FAR852020:FAR852023 FKN852020:FKN852023 FUJ852020:FUJ852023 GEF852020:GEF852023 GOB852020:GOB852023 GXX852020:GXX852023 HHT852020:HHT852023 HRP852020:HRP852023 IBL852020:IBL852023 ILH852020:ILH852023 IVD852020:IVD852023 JEZ852020:JEZ852023 JOV852020:JOV852023 JYR852020:JYR852023 KIN852020:KIN852023 KSJ852020:KSJ852023 LCF852020:LCF852023 LMB852020:LMB852023 LVX852020:LVX852023 MFT852020:MFT852023 MPP852020:MPP852023 MZL852020:MZL852023 NJH852020:NJH852023 NTD852020:NTD852023 OCZ852020:OCZ852023 OMV852020:OMV852023 OWR852020:OWR852023 PGN852020:PGN852023 PQJ852020:PQJ852023 QAF852020:QAF852023 QKB852020:QKB852023 QTX852020:QTX852023 RDT852020:RDT852023 RNP852020:RNP852023 RXL852020:RXL852023 SHH852020:SHH852023 SRD852020:SRD852023 TAZ852020:TAZ852023 TKV852020:TKV852023 TUR852020:TUR852023 UEN852020:UEN852023 UOJ852020:UOJ852023 UYF852020:UYF852023 VIB852020:VIB852023 VRX852020:VRX852023 WBT852020:WBT852023 WLP852020:WLP852023 WVL852020:WVL852023 D917556:D917559 IZ917556:IZ917559 SV917556:SV917559 ACR917556:ACR917559 AMN917556:AMN917559 AWJ917556:AWJ917559 BGF917556:BGF917559 BQB917556:BQB917559 BZX917556:BZX917559 CJT917556:CJT917559 CTP917556:CTP917559 DDL917556:DDL917559 DNH917556:DNH917559 DXD917556:DXD917559 EGZ917556:EGZ917559 EQV917556:EQV917559 FAR917556:FAR917559 FKN917556:FKN917559 FUJ917556:FUJ917559 GEF917556:GEF917559 GOB917556:GOB917559 GXX917556:GXX917559 HHT917556:HHT917559 HRP917556:HRP917559 IBL917556:IBL917559 ILH917556:ILH917559 IVD917556:IVD917559 JEZ917556:JEZ917559 JOV917556:JOV917559 JYR917556:JYR917559 KIN917556:KIN917559 KSJ917556:KSJ917559 LCF917556:LCF917559 LMB917556:LMB917559 LVX917556:LVX917559 MFT917556:MFT917559 MPP917556:MPP917559 MZL917556:MZL917559 NJH917556:NJH917559 NTD917556:NTD917559 OCZ917556:OCZ917559 OMV917556:OMV917559 OWR917556:OWR917559 PGN917556:PGN917559 PQJ917556:PQJ917559 QAF917556:QAF917559 QKB917556:QKB917559 QTX917556:QTX917559 RDT917556:RDT917559 RNP917556:RNP917559 RXL917556:RXL917559 SHH917556:SHH917559 SRD917556:SRD917559 TAZ917556:TAZ917559 TKV917556:TKV917559 TUR917556:TUR917559 UEN917556:UEN917559 UOJ917556:UOJ917559 UYF917556:UYF917559 VIB917556:VIB917559 VRX917556:VRX917559 WBT917556:WBT917559 WLP917556:WLP917559 WVL917556:WVL917559 D983092:D983095 IZ983092:IZ983095 SV983092:SV983095 ACR983092:ACR983095 AMN983092:AMN983095 AWJ983092:AWJ983095 BGF983092:BGF983095 BQB983092:BQB983095 BZX983092:BZX983095 CJT983092:CJT983095 CTP983092:CTP983095 DDL983092:DDL983095 DNH983092:DNH983095 DXD983092:DXD983095 EGZ983092:EGZ983095 EQV983092:EQV983095 FAR983092:FAR983095 FKN983092:FKN983095 FUJ983092:FUJ983095 GEF983092:GEF983095 GOB983092:GOB983095 GXX983092:GXX983095 HHT983092:HHT983095 HRP983092:HRP983095 IBL983092:IBL983095 ILH983092:ILH983095 IVD983092:IVD983095 JEZ983092:JEZ983095 JOV983092:JOV983095 JYR983092:JYR983095 KIN983092:KIN983095 KSJ983092:KSJ983095 LCF983092:LCF983095 LMB983092:LMB983095 LVX983092:LVX983095 MFT983092:MFT983095 MPP983092:MPP983095 MZL983092:MZL983095 NJH983092:NJH983095 NTD983092:NTD983095 OCZ983092:OCZ983095 OMV983092:OMV983095 OWR983092:OWR983095 PGN983092:PGN983095 PQJ983092:PQJ983095 QAF983092:QAF983095 QKB983092:QKB983095 QTX983092:QTX983095 RDT983092:RDT983095 RNP983092:RNP983095 RXL983092:RXL983095 SHH983092:SHH983095 SRD983092:SRD983095 TAZ983092:TAZ983095 TKV983092:TKV983095 TUR983092:TUR983095 UEN983092:UEN983095 UOJ983092:UOJ983095 UYF983092:UYF983095 VIB983092:VIB983095 VRX983092:VRX983095 WBT983092:WBT983095 WLP983092:WLP983095 WVL983092:WVL983095" xr:uid="{32B7A8A5-3A4C-494C-BAD7-4A20644EB0FD}">
      <formula1>-1000000000</formula1>
      <formula2>1000000000</formula2>
    </dataValidation>
    <dataValidation type="date" allowBlank="1" showInputMessage="1" showErrorMessage="1" errorTitle="Data" error="Inserire una data!" promptTitle="Periodo tariffario dell'energia" prompt="Inserire l'anno tariffario" sqref="C14 IY14 SU14 ACQ14 AMM14 AWI14 BGE14 BQA14 BZW14 CJS14 CTO14 DDK14 DNG14 DXC14 EGY14 EQU14 FAQ14 FKM14 FUI14 GEE14 GOA14 GXW14 HHS14 HRO14 IBK14 ILG14 IVC14 JEY14 JOU14 JYQ14 KIM14 KSI14 LCE14 LMA14 LVW14 MFS14 MPO14 MZK14 NJG14 NTC14 OCY14 OMU14 OWQ14 PGM14 PQI14 QAE14 QKA14 QTW14 RDS14 RNO14 RXK14 SHG14 SRC14 TAY14 TKU14 TUQ14 UEM14 UOI14 UYE14 VIA14 VRW14 WBS14 WLO14 WVK14 C65550 IY65550 SU65550 ACQ65550 AMM65550 AWI65550 BGE65550 BQA65550 BZW65550 CJS65550 CTO65550 DDK65550 DNG65550 DXC65550 EGY65550 EQU65550 FAQ65550 FKM65550 FUI65550 GEE65550 GOA65550 GXW65550 HHS65550 HRO65550 IBK65550 ILG65550 IVC65550 JEY65550 JOU65550 JYQ65550 KIM65550 KSI65550 LCE65550 LMA65550 LVW65550 MFS65550 MPO65550 MZK65550 NJG65550 NTC65550 OCY65550 OMU65550 OWQ65550 PGM65550 PQI65550 QAE65550 QKA65550 QTW65550 RDS65550 RNO65550 RXK65550 SHG65550 SRC65550 TAY65550 TKU65550 TUQ65550 UEM65550 UOI65550 UYE65550 VIA65550 VRW65550 WBS65550 WLO65550 WVK65550 C131086 IY131086 SU131086 ACQ131086 AMM131086 AWI131086 BGE131086 BQA131086 BZW131086 CJS131086 CTO131086 DDK131086 DNG131086 DXC131086 EGY131086 EQU131086 FAQ131086 FKM131086 FUI131086 GEE131086 GOA131086 GXW131086 HHS131086 HRO131086 IBK131086 ILG131086 IVC131086 JEY131086 JOU131086 JYQ131086 KIM131086 KSI131086 LCE131086 LMA131086 LVW131086 MFS131086 MPO131086 MZK131086 NJG131086 NTC131086 OCY131086 OMU131086 OWQ131086 PGM131086 PQI131086 QAE131086 QKA131086 QTW131086 RDS131086 RNO131086 RXK131086 SHG131086 SRC131086 TAY131086 TKU131086 TUQ131086 UEM131086 UOI131086 UYE131086 VIA131086 VRW131086 WBS131086 WLO131086 WVK131086 C196622 IY196622 SU196622 ACQ196622 AMM196622 AWI196622 BGE196622 BQA196622 BZW196622 CJS196622 CTO196622 DDK196622 DNG196622 DXC196622 EGY196622 EQU196622 FAQ196622 FKM196622 FUI196622 GEE196622 GOA196622 GXW196622 HHS196622 HRO196622 IBK196622 ILG196622 IVC196622 JEY196622 JOU196622 JYQ196622 KIM196622 KSI196622 LCE196622 LMA196622 LVW196622 MFS196622 MPO196622 MZK196622 NJG196622 NTC196622 OCY196622 OMU196622 OWQ196622 PGM196622 PQI196622 QAE196622 QKA196622 QTW196622 RDS196622 RNO196622 RXK196622 SHG196622 SRC196622 TAY196622 TKU196622 TUQ196622 UEM196622 UOI196622 UYE196622 VIA196622 VRW196622 WBS196622 WLO196622 WVK196622 C262158 IY262158 SU262158 ACQ262158 AMM262158 AWI262158 BGE262158 BQA262158 BZW262158 CJS262158 CTO262158 DDK262158 DNG262158 DXC262158 EGY262158 EQU262158 FAQ262158 FKM262158 FUI262158 GEE262158 GOA262158 GXW262158 HHS262158 HRO262158 IBK262158 ILG262158 IVC262158 JEY262158 JOU262158 JYQ262158 KIM262158 KSI262158 LCE262158 LMA262158 LVW262158 MFS262158 MPO262158 MZK262158 NJG262158 NTC262158 OCY262158 OMU262158 OWQ262158 PGM262158 PQI262158 QAE262158 QKA262158 QTW262158 RDS262158 RNO262158 RXK262158 SHG262158 SRC262158 TAY262158 TKU262158 TUQ262158 UEM262158 UOI262158 UYE262158 VIA262158 VRW262158 WBS262158 WLO262158 WVK262158 C327694 IY327694 SU327694 ACQ327694 AMM327694 AWI327694 BGE327694 BQA327694 BZW327694 CJS327694 CTO327694 DDK327694 DNG327694 DXC327694 EGY327694 EQU327694 FAQ327694 FKM327694 FUI327694 GEE327694 GOA327694 GXW327694 HHS327694 HRO327694 IBK327694 ILG327694 IVC327694 JEY327694 JOU327694 JYQ327694 KIM327694 KSI327694 LCE327694 LMA327694 LVW327694 MFS327694 MPO327694 MZK327694 NJG327694 NTC327694 OCY327694 OMU327694 OWQ327694 PGM327694 PQI327694 QAE327694 QKA327694 QTW327694 RDS327694 RNO327694 RXK327694 SHG327694 SRC327694 TAY327694 TKU327694 TUQ327694 UEM327694 UOI327694 UYE327694 VIA327694 VRW327694 WBS327694 WLO327694 WVK327694 C393230 IY393230 SU393230 ACQ393230 AMM393230 AWI393230 BGE393230 BQA393230 BZW393230 CJS393230 CTO393230 DDK393230 DNG393230 DXC393230 EGY393230 EQU393230 FAQ393230 FKM393230 FUI393230 GEE393230 GOA393230 GXW393230 HHS393230 HRO393230 IBK393230 ILG393230 IVC393230 JEY393230 JOU393230 JYQ393230 KIM393230 KSI393230 LCE393230 LMA393230 LVW393230 MFS393230 MPO393230 MZK393230 NJG393230 NTC393230 OCY393230 OMU393230 OWQ393230 PGM393230 PQI393230 QAE393230 QKA393230 QTW393230 RDS393230 RNO393230 RXK393230 SHG393230 SRC393230 TAY393230 TKU393230 TUQ393230 UEM393230 UOI393230 UYE393230 VIA393230 VRW393230 WBS393230 WLO393230 WVK393230 C458766 IY458766 SU458766 ACQ458766 AMM458766 AWI458766 BGE458766 BQA458766 BZW458766 CJS458766 CTO458766 DDK458766 DNG458766 DXC458766 EGY458766 EQU458766 FAQ458766 FKM458766 FUI458766 GEE458766 GOA458766 GXW458766 HHS458766 HRO458766 IBK458766 ILG458766 IVC458766 JEY458766 JOU458766 JYQ458766 KIM458766 KSI458766 LCE458766 LMA458766 LVW458766 MFS458766 MPO458766 MZK458766 NJG458766 NTC458766 OCY458766 OMU458766 OWQ458766 PGM458766 PQI458766 QAE458766 QKA458766 QTW458766 RDS458766 RNO458766 RXK458766 SHG458766 SRC458766 TAY458766 TKU458766 TUQ458766 UEM458766 UOI458766 UYE458766 VIA458766 VRW458766 WBS458766 WLO458766 WVK458766 C524302 IY524302 SU524302 ACQ524302 AMM524302 AWI524302 BGE524302 BQA524302 BZW524302 CJS524302 CTO524302 DDK524302 DNG524302 DXC524302 EGY524302 EQU524302 FAQ524302 FKM524302 FUI524302 GEE524302 GOA524302 GXW524302 HHS524302 HRO524302 IBK524302 ILG524302 IVC524302 JEY524302 JOU524302 JYQ524302 KIM524302 KSI524302 LCE524302 LMA524302 LVW524302 MFS524302 MPO524302 MZK524302 NJG524302 NTC524302 OCY524302 OMU524302 OWQ524302 PGM524302 PQI524302 QAE524302 QKA524302 QTW524302 RDS524302 RNO524302 RXK524302 SHG524302 SRC524302 TAY524302 TKU524302 TUQ524302 UEM524302 UOI524302 UYE524302 VIA524302 VRW524302 WBS524302 WLO524302 WVK524302 C589838 IY589838 SU589838 ACQ589838 AMM589838 AWI589838 BGE589838 BQA589838 BZW589838 CJS589838 CTO589838 DDK589838 DNG589838 DXC589838 EGY589838 EQU589838 FAQ589838 FKM589838 FUI589838 GEE589838 GOA589838 GXW589838 HHS589838 HRO589838 IBK589838 ILG589838 IVC589838 JEY589838 JOU589838 JYQ589838 KIM589838 KSI589838 LCE589838 LMA589838 LVW589838 MFS589838 MPO589838 MZK589838 NJG589838 NTC589838 OCY589838 OMU589838 OWQ589838 PGM589838 PQI589838 QAE589838 QKA589838 QTW589838 RDS589838 RNO589838 RXK589838 SHG589838 SRC589838 TAY589838 TKU589838 TUQ589838 UEM589838 UOI589838 UYE589838 VIA589838 VRW589838 WBS589838 WLO589838 WVK589838 C655374 IY655374 SU655374 ACQ655374 AMM655374 AWI655374 BGE655374 BQA655374 BZW655374 CJS655374 CTO655374 DDK655374 DNG655374 DXC655374 EGY655374 EQU655374 FAQ655374 FKM655374 FUI655374 GEE655374 GOA655374 GXW655374 HHS655374 HRO655374 IBK655374 ILG655374 IVC655374 JEY655374 JOU655374 JYQ655374 KIM655374 KSI655374 LCE655374 LMA655374 LVW655374 MFS655374 MPO655374 MZK655374 NJG655374 NTC655374 OCY655374 OMU655374 OWQ655374 PGM655374 PQI655374 QAE655374 QKA655374 QTW655374 RDS655374 RNO655374 RXK655374 SHG655374 SRC655374 TAY655374 TKU655374 TUQ655374 UEM655374 UOI655374 UYE655374 VIA655374 VRW655374 WBS655374 WLO655374 WVK655374 C720910 IY720910 SU720910 ACQ720910 AMM720910 AWI720910 BGE720910 BQA720910 BZW720910 CJS720910 CTO720910 DDK720910 DNG720910 DXC720910 EGY720910 EQU720910 FAQ720910 FKM720910 FUI720910 GEE720910 GOA720910 GXW720910 HHS720910 HRO720910 IBK720910 ILG720910 IVC720910 JEY720910 JOU720910 JYQ720910 KIM720910 KSI720910 LCE720910 LMA720910 LVW720910 MFS720910 MPO720910 MZK720910 NJG720910 NTC720910 OCY720910 OMU720910 OWQ720910 PGM720910 PQI720910 QAE720910 QKA720910 QTW720910 RDS720910 RNO720910 RXK720910 SHG720910 SRC720910 TAY720910 TKU720910 TUQ720910 UEM720910 UOI720910 UYE720910 VIA720910 VRW720910 WBS720910 WLO720910 WVK720910 C786446 IY786446 SU786446 ACQ786446 AMM786446 AWI786446 BGE786446 BQA786446 BZW786446 CJS786446 CTO786446 DDK786446 DNG786446 DXC786446 EGY786446 EQU786446 FAQ786446 FKM786446 FUI786446 GEE786446 GOA786446 GXW786446 HHS786446 HRO786446 IBK786446 ILG786446 IVC786446 JEY786446 JOU786446 JYQ786446 KIM786446 KSI786446 LCE786446 LMA786446 LVW786446 MFS786446 MPO786446 MZK786446 NJG786446 NTC786446 OCY786446 OMU786446 OWQ786446 PGM786446 PQI786446 QAE786446 QKA786446 QTW786446 RDS786446 RNO786446 RXK786446 SHG786446 SRC786446 TAY786446 TKU786446 TUQ786446 UEM786446 UOI786446 UYE786446 VIA786446 VRW786446 WBS786446 WLO786446 WVK786446 C851982 IY851982 SU851982 ACQ851982 AMM851982 AWI851982 BGE851982 BQA851982 BZW851982 CJS851982 CTO851982 DDK851982 DNG851982 DXC851982 EGY851982 EQU851982 FAQ851982 FKM851982 FUI851982 GEE851982 GOA851982 GXW851982 HHS851982 HRO851982 IBK851982 ILG851982 IVC851982 JEY851982 JOU851982 JYQ851982 KIM851982 KSI851982 LCE851982 LMA851982 LVW851982 MFS851982 MPO851982 MZK851982 NJG851982 NTC851982 OCY851982 OMU851982 OWQ851982 PGM851982 PQI851982 QAE851982 QKA851982 QTW851982 RDS851982 RNO851982 RXK851982 SHG851982 SRC851982 TAY851982 TKU851982 TUQ851982 UEM851982 UOI851982 UYE851982 VIA851982 VRW851982 WBS851982 WLO851982 WVK851982 C917518 IY917518 SU917518 ACQ917518 AMM917518 AWI917518 BGE917518 BQA917518 BZW917518 CJS917518 CTO917518 DDK917518 DNG917518 DXC917518 EGY917518 EQU917518 FAQ917518 FKM917518 FUI917518 GEE917518 GOA917518 GXW917518 HHS917518 HRO917518 IBK917518 ILG917518 IVC917518 JEY917518 JOU917518 JYQ917518 KIM917518 KSI917518 LCE917518 LMA917518 LVW917518 MFS917518 MPO917518 MZK917518 NJG917518 NTC917518 OCY917518 OMU917518 OWQ917518 PGM917518 PQI917518 QAE917518 QKA917518 QTW917518 RDS917518 RNO917518 RXK917518 SHG917518 SRC917518 TAY917518 TKU917518 TUQ917518 UEM917518 UOI917518 UYE917518 VIA917518 VRW917518 WBS917518 WLO917518 WVK917518 C983054 IY983054 SU983054 ACQ983054 AMM983054 AWI983054 BGE983054 BQA983054 BZW983054 CJS983054 CTO983054 DDK983054 DNG983054 DXC983054 EGY983054 EQU983054 FAQ983054 FKM983054 FUI983054 GEE983054 GOA983054 GXW983054 HHS983054 HRO983054 IBK983054 ILG983054 IVC983054 JEY983054 JOU983054 JYQ983054 KIM983054 KSI983054 LCE983054 LMA983054 LVW983054 MFS983054 MPO983054 MZK983054 NJG983054 NTC983054 OCY983054 OMU983054 OWQ983054 PGM983054 PQI983054 QAE983054 QKA983054 QTW983054 RDS983054 RNO983054 RXK983054 SHG983054 SRC983054 TAY983054 TKU983054 TUQ983054 UEM983054 UOI983054 UYE983054 VIA983054 VRW983054 WBS983054 WLO983054 WVK983054 E14 JA14 SW14 ACS14 AMO14 AWK14 BGG14 BQC14 BZY14 CJU14 CTQ14 DDM14 DNI14 DXE14 EHA14 EQW14 FAS14 FKO14 FUK14 GEG14 GOC14 GXY14 HHU14 HRQ14 IBM14 ILI14 IVE14 JFA14 JOW14 JYS14 KIO14 KSK14 LCG14 LMC14 LVY14 MFU14 MPQ14 MZM14 NJI14 NTE14 ODA14 OMW14 OWS14 PGO14 PQK14 QAG14 QKC14 QTY14 RDU14 RNQ14 RXM14 SHI14 SRE14 TBA14 TKW14 TUS14 UEO14 UOK14 UYG14 VIC14 VRY14 WBU14 WLQ14 WVM14 E65550 JA65550 SW65550 ACS65550 AMO65550 AWK65550 BGG65550 BQC65550 BZY65550 CJU65550 CTQ65550 DDM65550 DNI65550 DXE65550 EHA65550 EQW65550 FAS65550 FKO65550 FUK65550 GEG65550 GOC65550 GXY65550 HHU65550 HRQ65550 IBM65550 ILI65550 IVE65550 JFA65550 JOW65550 JYS65550 KIO65550 KSK65550 LCG65550 LMC65550 LVY65550 MFU65550 MPQ65550 MZM65550 NJI65550 NTE65550 ODA65550 OMW65550 OWS65550 PGO65550 PQK65550 QAG65550 QKC65550 QTY65550 RDU65550 RNQ65550 RXM65550 SHI65550 SRE65550 TBA65550 TKW65550 TUS65550 UEO65550 UOK65550 UYG65550 VIC65550 VRY65550 WBU65550 WLQ65550 WVM65550 E131086 JA131086 SW131086 ACS131086 AMO131086 AWK131086 BGG131086 BQC131086 BZY131086 CJU131086 CTQ131086 DDM131086 DNI131086 DXE131086 EHA131086 EQW131086 FAS131086 FKO131086 FUK131086 GEG131086 GOC131086 GXY131086 HHU131086 HRQ131086 IBM131086 ILI131086 IVE131086 JFA131086 JOW131086 JYS131086 KIO131086 KSK131086 LCG131086 LMC131086 LVY131086 MFU131086 MPQ131086 MZM131086 NJI131086 NTE131086 ODA131086 OMW131086 OWS131086 PGO131086 PQK131086 QAG131086 QKC131086 QTY131086 RDU131086 RNQ131086 RXM131086 SHI131086 SRE131086 TBA131086 TKW131086 TUS131086 UEO131086 UOK131086 UYG131086 VIC131086 VRY131086 WBU131086 WLQ131086 WVM131086 E196622 JA196622 SW196622 ACS196622 AMO196622 AWK196622 BGG196622 BQC196622 BZY196622 CJU196622 CTQ196622 DDM196622 DNI196622 DXE196622 EHA196622 EQW196622 FAS196622 FKO196622 FUK196622 GEG196622 GOC196622 GXY196622 HHU196622 HRQ196622 IBM196622 ILI196622 IVE196622 JFA196622 JOW196622 JYS196622 KIO196622 KSK196622 LCG196622 LMC196622 LVY196622 MFU196622 MPQ196622 MZM196622 NJI196622 NTE196622 ODA196622 OMW196622 OWS196622 PGO196622 PQK196622 QAG196622 QKC196622 QTY196622 RDU196622 RNQ196622 RXM196622 SHI196622 SRE196622 TBA196622 TKW196622 TUS196622 UEO196622 UOK196622 UYG196622 VIC196622 VRY196622 WBU196622 WLQ196622 WVM196622 E262158 JA262158 SW262158 ACS262158 AMO262158 AWK262158 BGG262158 BQC262158 BZY262158 CJU262158 CTQ262158 DDM262158 DNI262158 DXE262158 EHA262158 EQW262158 FAS262158 FKO262158 FUK262158 GEG262158 GOC262158 GXY262158 HHU262158 HRQ262158 IBM262158 ILI262158 IVE262158 JFA262158 JOW262158 JYS262158 KIO262158 KSK262158 LCG262158 LMC262158 LVY262158 MFU262158 MPQ262158 MZM262158 NJI262158 NTE262158 ODA262158 OMW262158 OWS262158 PGO262158 PQK262158 QAG262158 QKC262158 QTY262158 RDU262158 RNQ262158 RXM262158 SHI262158 SRE262158 TBA262158 TKW262158 TUS262158 UEO262158 UOK262158 UYG262158 VIC262158 VRY262158 WBU262158 WLQ262158 WVM262158 E327694 JA327694 SW327694 ACS327694 AMO327694 AWK327694 BGG327694 BQC327694 BZY327694 CJU327694 CTQ327694 DDM327694 DNI327694 DXE327694 EHA327694 EQW327694 FAS327694 FKO327694 FUK327694 GEG327694 GOC327694 GXY327694 HHU327694 HRQ327694 IBM327694 ILI327694 IVE327694 JFA327694 JOW327694 JYS327694 KIO327694 KSK327694 LCG327694 LMC327694 LVY327694 MFU327694 MPQ327694 MZM327694 NJI327694 NTE327694 ODA327694 OMW327694 OWS327694 PGO327694 PQK327694 QAG327694 QKC327694 QTY327694 RDU327694 RNQ327694 RXM327694 SHI327694 SRE327694 TBA327694 TKW327694 TUS327694 UEO327694 UOK327694 UYG327694 VIC327694 VRY327694 WBU327694 WLQ327694 WVM327694 E393230 JA393230 SW393230 ACS393230 AMO393230 AWK393230 BGG393230 BQC393230 BZY393230 CJU393230 CTQ393230 DDM393230 DNI393230 DXE393230 EHA393230 EQW393230 FAS393230 FKO393230 FUK393230 GEG393230 GOC393230 GXY393230 HHU393230 HRQ393230 IBM393230 ILI393230 IVE393230 JFA393230 JOW393230 JYS393230 KIO393230 KSK393230 LCG393230 LMC393230 LVY393230 MFU393230 MPQ393230 MZM393230 NJI393230 NTE393230 ODA393230 OMW393230 OWS393230 PGO393230 PQK393230 QAG393230 QKC393230 QTY393230 RDU393230 RNQ393230 RXM393230 SHI393230 SRE393230 TBA393230 TKW393230 TUS393230 UEO393230 UOK393230 UYG393230 VIC393230 VRY393230 WBU393230 WLQ393230 WVM393230 E458766 JA458766 SW458766 ACS458766 AMO458766 AWK458766 BGG458766 BQC458766 BZY458766 CJU458766 CTQ458766 DDM458766 DNI458766 DXE458766 EHA458766 EQW458766 FAS458766 FKO458766 FUK458766 GEG458766 GOC458766 GXY458766 HHU458766 HRQ458766 IBM458766 ILI458766 IVE458766 JFA458766 JOW458766 JYS458766 KIO458766 KSK458766 LCG458766 LMC458766 LVY458766 MFU458766 MPQ458766 MZM458766 NJI458766 NTE458766 ODA458766 OMW458766 OWS458766 PGO458766 PQK458766 QAG458766 QKC458766 QTY458766 RDU458766 RNQ458766 RXM458766 SHI458766 SRE458766 TBA458766 TKW458766 TUS458766 UEO458766 UOK458766 UYG458766 VIC458766 VRY458766 WBU458766 WLQ458766 WVM458766 E524302 JA524302 SW524302 ACS524302 AMO524302 AWK524302 BGG524302 BQC524302 BZY524302 CJU524302 CTQ524302 DDM524302 DNI524302 DXE524302 EHA524302 EQW524302 FAS524302 FKO524302 FUK524302 GEG524302 GOC524302 GXY524302 HHU524302 HRQ524302 IBM524302 ILI524302 IVE524302 JFA524302 JOW524302 JYS524302 KIO524302 KSK524302 LCG524302 LMC524302 LVY524302 MFU524302 MPQ524302 MZM524302 NJI524302 NTE524302 ODA524302 OMW524302 OWS524302 PGO524302 PQK524302 QAG524302 QKC524302 QTY524302 RDU524302 RNQ524302 RXM524302 SHI524302 SRE524302 TBA524302 TKW524302 TUS524302 UEO524302 UOK524302 UYG524302 VIC524302 VRY524302 WBU524302 WLQ524302 WVM524302 E589838 JA589838 SW589838 ACS589838 AMO589838 AWK589838 BGG589838 BQC589838 BZY589838 CJU589838 CTQ589838 DDM589838 DNI589838 DXE589838 EHA589838 EQW589838 FAS589838 FKO589838 FUK589838 GEG589838 GOC589838 GXY589838 HHU589838 HRQ589838 IBM589838 ILI589838 IVE589838 JFA589838 JOW589838 JYS589838 KIO589838 KSK589838 LCG589838 LMC589838 LVY589838 MFU589838 MPQ589838 MZM589838 NJI589838 NTE589838 ODA589838 OMW589838 OWS589838 PGO589838 PQK589838 QAG589838 QKC589838 QTY589838 RDU589838 RNQ589838 RXM589838 SHI589838 SRE589838 TBA589838 TKW589838 TUS589838 UEO589838 UOK589838 UYG589838 VIC589838 VRY589838 WBU589838 WLQ589838 WVM589838 E655374 JA655374 SW655374 ACS655374 AMO655374 AWK655374 BGG655374 BQC655374 BZY655374 CJU655374 CTQ655374 DDM655374 DNI655374 DXE655374 EHA655374 EQW655374 FAS655374 FKO655374 FUK655374 GEG655374 GOC655374 GXY655374 HHU655374 HRQ655374 IBM655374 ILI655374 IVE655374 JFA655374 JOW655374 JYS655374 KIO655374 KSK655374 LCG655374 LMC655374 LVY655374 MFU655374 MPQ655374 MZM655374 NJI655374 NTE655374 ODA655374 OMW655374 OWS655374 PGO655374 PQK655374 QAG655374 QKC655374 QTY655374 RDU655374 RNQ655374 RXM655374 SHI655374 SRE655374 TBA655374 TKW655374 TUS655374 UEO655374 UOK655374 UYG655374 VIC655374 VRY655374 WBU655374 WLQ655374 WVM655374 E720910 JA720910 SW720910 ACS720910 AMO720910 AWK720910 BGG720910 BQC720910 BZY720910 CJU720910 CTQ720910 DDM720910 DNI720910 DXE720910 EHA720910 EQW720910 FAS720910 FKO720910 FUK720910 GEG720910 GOC720910 GXY720910 HHU720910 HRQ720910 IBM720910 ILI720910 IVE720910 JFA720910 JOW720910 JYS720910 KIO720910 KSK720910 LCG720910 LMC720910 LVY720910 MFU720910 MPQ720910 MZM720910 NJI720910 NTE720910 ODA720910 OMW720910 OWS720910 PGO720910 PQK720910 QAG720910 QKC720910 QTY720910 RDU720910 RNQ720910 RXM720910 SHI720910 SRE720910 TBA720910 TKW720910 TUS720910 UEO720910 UOK720910 UYG720910 VIC720910 VRY720910 WBU720910 WLQ720910 WVM720910 E786446 JA786446 SW786446 ACS786446 AMO786446 AWK786446 BGG786446 BQC786446 BZY786446 CJU786446 CTQ786446 DDM786446 DNI786446 DXE786446 EHA786446 EQW786446 FAS786446 FKO786446 FUK786446 GEG786446 GOC786446 GXY786446 HHU786446 HRQ786446 IBM786446 ILI786446 IVE786446 JFA786446 JOW786446 JYS786446 KIO786446 KSK786446 LCG786446 LMC786446 LVY786446 MFU786446 MPQ786446 MZM786446 NJI786446 NTE786446 ODA786446 OMW786446 OWS786446 PGO786446 PQK786446 QAG786446 QKC786446 QTY786446 RDU786446 RNQ786446 RXM786446 SHI786446 SRE786446 TBA786446 TKW786446 TUS786446 UEO786446 UOK786446 UYG786446 VIC786446 VRY786446 WBU786446 WLQ786446 WVM786446 E851982 JA851982 SW851982 ACS851982 AMO851982 AWK851982 BGG851982 BQC851982 BZY851982 CJU851982 CTQ851982 DDM851982 DNI851982 DXE851982 EHA851982 EQW851982 FAS851982 FKO851982 FUK851982 GEG851982 GOC851982 GXY851982 HHU851982 HRQ851982 IBM851982 ILI851982 IVE851982 JFA851982 JOW851982 JYS851982 KIO851982 KSK851982 LCG851982 LMC851982 LVY851982 MFU851982 MPQ851982 MZM851982 NJI851982 NTE851982 ODA851982 OMW851982 OWS851982 PGO851982 PQK851982 QAG851982 QKC851982 QTY851982 RDU851982 RNQ851982 RXM851982 SHI851982 SRE851982 TBA851982 TKW851982 TUS851982 UEO851982 UOK851982 UYG851982 VIC851982 VRY851982 WBU851982 WLQ851982 WVM851982 E917518 JA917518 SW917518 ACS917518 AMO917518 AWK917518 BGG917518 BQC917518 BZY917518 CJU917518 CTQ917518 DDM917518 DNI917518 DXE917518 EHA917518 EQW917518 FAS917518 FKO917518 FUK917518 GEG917518 GOC917518 GXY917518 HHU917518 HRQ917518 IBM917518 ILI917518 IVE917518 JFA917518 JOW917518 JYS917518 KIO917518 KSK917518 LCG917518 LMC917518 LVY917518 MFU917518 MPQ917518 MZM917518 NJI917518 NTE917518 ODA917518 OMW917518 OWS917518 PGO917518 PQK917518 QAG917518 QKC917518 QTY917518 RDU917518 RNQ917518 RXM917518 SHI917518 SRE917518 TBA917518 TKW917518 TUS917518 UEO917518 UOK917518 UYG917518 VIC917518 VRY917518 WBU917518 WLQ917518 WVM917518 E983054 JA983054 SW983054 ACS983054 AMO983054 AWK983054 BGG983054 BQC983054 BZY983054 CJU983054 CTQ983054 DDM983054 DNI983054 DXE983054 EHA983054 EQW983054 FAS983054 FKO983054 FUK983054 GEG983054 GOC983054 GXY983054 HHU983054 HRQ983054 IBM983054 ILI983054 IVE983054 JFA983054 JOW983054 JYS983054 KIO983054 KSK983054 LCG983054 LMC983054 LVY983054 MFU983054 MPQ983054 MZM983054 NJI983054 NTE983054 ODA983054 OMW983054 OWS983054 PGO983054 PQK983054 QAG983054 QKC983054 QTY983054 RDU983054 RNQ983054 RXM983054 SHI983054 SRE983054 TBA983054 TKW983054 TUS983054 UEO983054 UOK983054 UYG983054 VIC983054 VRY983054 WBU983054 WLQ983054 WVM983054" xr:uid="{D0DE2033-56EF-4F55-82AE-8D17F208F3CF}">
      <formula1>36526</formula1>
      <formula2>55153</formula2>
    </dataValidation>
    <dataValidation type="decimal" allowBlank="1" showInputMessage="1" showErrorMessage="1" error="Immettere un valore numerico." sqref="D35 IZ35 SV35 ACR35 AMN35 AWJ35 BGF35 BQB35 BZX35 CJT35 CTP35 DDL35 DNH35 DXD35 EGZ35 EQV35 FAR35 FKN35 FUJ35 GEF35 GOB35 GXX35 HHT35 HRP35 IBL35 ILH35 IVD35 JEZ35 JOV35 JYR35 KIN35 KSJ35 LCF35 LMB35 LVX35 MFT35 MPP35 MZL35 NJH35 NTD35 OCZ35 OMV35 OWR35 PGN35 PQJ35 QAF35 QKB35 QTX35 RDT35 RNP35 RXL35 SHH35 SRD35 TAZ35 TKV35 TUR35 UEN35 UOJ35 UYF35 VIB35 VRX35 WBT35 WLP35 WVL35 D65571 IZ65571 SV65571 ACR65571 AMN65571 AWJ65571 BGF65571 BQB65571 BZX65571 CJT65571 CTP65571 DDL65571 DNH65571 DXD65571 EGZ65571 EQV65571 FAR65571 FKN65571 FUJ65571 GEF65571 GOB65571 GXX65571 HHT65571 HRP65571 IBL65571 ILH65571 IVD65571 JEZ65571 JOV65571 JYR65571 KIN65571 KSJ65571 LCF65571 LMB65571 LVX65571 MFT65571 MPP65571 MZL65571 NJH65571 NTD65571 OCZ65571 OMV65571 OWR65571 PGN65571 PQJ65571 QAF65571 QKB65571 QTX65571 RDT65571 RNP65571 RXL65571 SHH65571 SRD65571 TAZ65571 TKV65571 TUR65571 UEN65571 UOJ65571 UYF65571 VIB65571 VRX65571 WBT65571 WLP65571 WVL65571 D131107 IZ131107 SV131107 ACR131107 AMN131107 AWJ131107 BGF131107 BQB131107 BZX131107 CJT131107 CTP131107 DDL131107 DNH131107 DXD131107 EGZ131107 EQV131107 FAR131107 FKN131107 FUJ131107 GEF131107 GOB131107 GXX131107 HHT131107 HRP131107 IBL131107 ILH131107 IVD131107 JEZ131107 JOV131107 JYR131107 KIN131107 KSJ131107 LCF131107 LMB131107 LVX131107 MFT131107 MPP131107 MZL131107 NJH131107 NTD131107 OCZ131107 OMV131107 OWR131107 PGN131107 PQJ131107 QAF131107 QKB131107 QTX131107 RDT131107 RNP131107 RXL131107 SHH131107 SRD131107 TAZ131107 TKV131107 TUR131107 UEN131107 UOJ131107 UYF131107 VIB131107 VRX131107 WBT131107 WLP131107 WVL131107 D196643 IZ196643 SV196643 ACR196643 AMN196643 AWJ196643 BGF196643 BQB196643 BZX196643 CJT196643 CTP196643 DDL196643 DNH196643 DXD196643 EGZ196643 EQV196643 FAR196643 FKN196643 FUJ196643 GEF196643 GOB196643 GXX196643 HHT196643 HRP196643 IBL196643 ILH196643 IVD196643 JEZ196643 JOV196643 JYR196643 KIN196643 KSJ196643 LCF196643 LMB196643 LVX196643 MFT196643 MPP196643 MZL196643 NJH196643 NTD196643 OCZ196643 OMV196643 OWR196643 PGN196643 PQJ196643 QAF196643 QKB196643 QTX196643 RDT196643 RNP196643 RXL196643 SHH196643 SRD196643 TAZ196643 TKV196643 TUR196643 UEN196643 UOJ196643 UYF196643 VIB196643 VRX196643 WBT196643 WLP196643 WVL196643 D262179 IZ262179 SV262179 ACR262179 AMN262179 AWJ262179 BGF262179 BQB262179 BZX262179 CJT262179 CTP262179 DDL262179 DNH262179 DXD262179 EGZ262179 EQV262179 FAR262179 FKN262179 FUJ262179 GEF262179 GOB262179 GXX262179 HHT262179 HRP262179 IBL262179 ILH262179 IVD262179 JEZ262179 JOV262179 JYR262179 KIN262179 KSJ262179 LCF262179 LMB262179 LVX262179 MFT262179 MPP262179 MZL262179 NJH262179 NTD262179 OCZ262179 OMV262179 OWR262179 PGN262179 PQJ262179 QAF262179 QKB262179 QTX262179 RDT262179 RNP262179 RXL262179 SHH262179 SRD262179 TAZ262179 TKV262179 TUR262179 UEN262179 UOJ262179 UYF262179 VIB262179 VRX262179 WBT262179 WLP262179 WVL262179 D327715 IZ327715 SV327715 ACR327715 AMN327715 AWJ327715 BGF327715 BQB327715 BZX327715 CJT327715 CTP327715 DDL327715 DNH327715 DXD327715 EGZ327715 EQV327715 FAR327715 FKN327715 FUJ327715 GEF327715 GOB327715 GXX327715 HHT327715 HRP327715 IBL327715 ILH327715 IVD327715 JEZ327715 JOV327715 JYR327715 KIN327715 KSJ327715 LCF327715 LMB327715 LVX327715 MFT327715 MPP327715 MZL327715 NJH327715 NTD327715 OCZ327715 OMV327715 OWR327715 PGN327715 PQJ327715 QAF327715 QKB327715 QTX327715 RDT327715 RNP327715 RXL327715 SHH327715 SRD327715 TAZ327715 TKV327715 TUR327715 UEN327715 UOJ327715 UYF327715 VIB327715 VRX327715 WBT327715 WLP327715 WVL327715 D393251 IZ393251 SV393251 ACR393251 AMN393251 AWJ393251 BGF393251 BQB393251 BZX393251 CJT393251 CTP393251 DDL393251 DNH393251 DXD393251 EGZ393251 EQV393251 FAR393251 FKN393251 FUJ393251 GEF393251 GOB393251 GXX393251 HHT393251 HRP393251 IBL393251 ILH393251 IVD393251 JEZ393251 JOV393251 JYR393251 KIN393251 KSJ393251 LCF393251 LMB393251 LVX393251 MFT393251 MPP393251 MZL393251 NJH393251 NTD393251 OCZ393251 OMV393251 OWR393251 PGN393251 PQJ393251 QAF393251 QKB393251 QTX393251 RDT393251 RNP393251 RXL393251 SHH393251 SRD393251 TAZ393251 TKV393251 TUR393251 UEN393251 UOJ393251 UYF393251 VIB393251 VRX393251 WBT393251 WLP393251 WVL393251 D458787 IZ458787 SV458787 ACR458787 AMN458787 AWJ458787 BGF458787 BQB458787 BZX458787 CJT458787 CTP458787 DDL458787 DNH458787 DXD458787 EGZ458787 EQV458787 FAR458787 FKN458787 FUJ458787 GEF458787 GOB458787 GXX458787 HHT458787 HRP458787 IBL458787 ILH458787 IVD458787 JEZ458787 JOV458787 JYR458787 KIN458787 KSJ458787 LCF458787 LMB458787 LVX458787 MFT458787 MPP458787 MZL458787 NJH458787 NTD458787 OCZ458787 OMV458787 OWR458787 PGN458787 PQJ458787 QAF458787 QKB458787 QTX458787 RDT458787 RNP458787 RXL458787 SHH458787 SRD458787 TAZ458787 TKV458787 TUR458787 UEN458787 UOJ458787 UYF458787 VIB458787 VRX458787 WBT458787 WLP458787 WVL458787 D524323 IZ524323 SV524323 ACR524323 AMN524323 AWJ524323 BGF524323 BQB524323 BZX524323 CJT524323 CTP524323 DDL524323 DNH524323 DXD524323 EGZ524323 EQV524323 FAR524323 FKN524323 FUJ524323 GEF524323 GOB524323 GXX524323 HHT524323 HRP524323 IBL524323 ILH524323 IVD524323 JEZ524323 JOV524323 JYR524323 KIN524323 KSJ524323 LCF524323 LMB524323 LVX524323 MFT524323 MPP524323 MZL524323 NJH524323 NTD524323 OCZ524323 OMV524323 OWR524323 PGN524323 PQJ524323 QAF524323 QKB524323 QTX524323 RDT524323 RNP524323 RXL524323 SHH524323 SRD524323 TAZ524323 TKV524323 TUR524323 UEN524323 UOJ524323 UYF524323 VIB524323 VRX524323 WBT524323 WLP524323 WVL524323 D589859 IZ589859 SV589859 ACR589859 AMN589859 AWJ589859 BGF589859 BQB589859 BZX589859 CJT589859 CTP589859 DDL589859 DNH589859 DXD589859 EGZ589859 EQV589859 FAR589859 FKN589859 FUJ589859 GEF589859 GOB589859 GXX589859 HHT589859 HRP589859 IBL589859 ILH589859 IVD589859 JEZ589859 JOV589859 JYR589859 KIN589859 KSJ589859 LCF589859 LMB589859 LVX589859 MFT589859 MPP589859 MZL589859 NJH589859 NTD589859 OCZ589859 OMV589859 OWR589859 PGN589859 PQJ589859 QAF589859 QKB589859 QTX589859 RDT589859 RNP589859 RXL589859 SHH589859 SRD589859 TAZ589859 TKV589859 TUR589859 UEN589859 UOJ589859 UYF589859 VIB589859 VRX589859 WBT589859 WLP589859 WVL589859 D655395 IZ655395 SV655395 ACR655395 AMN655395 AWJ655395 BGF655395 BQB655395 BZX655395 CJT655395 CTP655395 DDL655395 DNH655395 DXD655395 EGZ655395 EQV655395 FAR655395 FKN655395 FUJ655395 GEF655395 GOB655395 GXX655395 HHT655395 HRP655395 IBL655395 ILH655395 IVD655395 JEZ655395 JOV655395 JYR655395 KIN655395 KSJ655395 LCF655395 LMB655395 LVX655395 MFT655395 MPP655395 MZL655395 NJH655395 NTD655395 OCZ655395 OMV655395 OWR655395 PGN655395 PQJ655395 QAF655395 QKB655395 QTX655395 RDT655395 RNP655395 RXL655395 SHH655395 SRD655395 TAZ655395 TKV655395 TUR655395 UEN655395 UOJ655395 UYF655395 VIB655395 VRX655395 WBT655395 WLP655395 WVL655395 D720931 IZ720931 SV720931 ACR720931 AMN720931 AWJ720931 BGF720931 BQB720931 BZX720931 CJT720931 CTP720931 DDL720931 DNH720931 DXD720931 EGZ720931 EQV720931 FAR720931 FKN720931 FUJ720931 GEF720931 GOB720931 GXX720931 HHT720931 HRP720931 IBL720931 ILH720931 IVD720931 JEZ720931 JOV720931 JYR720931 KIN720931 KSJ720931 LCF720931 LMB720931 LVX720931 MFT720931 MPP720931 MZL720931 NJH720931 NTD720931 OCZ720931 OMV720931 OWR720931 PGN720931 PQJ720931 QAF720931 QKB720931 QTX720931 RDT720931 RNP720931 RXL720931 SHH720931 SRD720931 TAZ720931 TKV720931 TUR720931 UEN720931 UOJ720931 UYF720931 VIB720931 VRX720931 WBT720931 WLP720931 WVL720931 D786467 IZ786467 SV786467 ACR786467 AMN786467 AWJ786467 BGF786467 BQB786467 BZX786467 CJT786467 CTP786467 DDL786467 DNH786467 DXD786467 EGZ786467 EQV786467 FAR786467 FKN786467 FUJ786467 GEF786467 GOB786467 GXX786467 HHT786467 HRP786467 IBL786467 ILH786467 IVD786467 JEZ786467 JOV786467 JYR786467 KIN786467 KSJ786467 LCF786467 LMB786467 LVX786467 MFT786467 MPP786467 MZL786467 NJH786467 NTD786467 OCZ786467 OMV786467 OWR786467 PGN786467 PQJ786467 QAF786467 QKB786467 QTX786467 RDT786467 RNP786467 RXL786467 SHH786467 SRD786467 TAZ786467 TKV786467 TUR786467 UEN786467 UOJ786467 UYF786467 VIB786467 VRX786467 WBT786467 WLP786467 WVL786467 D852003 IZ852003 SV852003 ACR852003 AMN852003 AWJ852003 BGF852003 BQB852003 BZX852003 CJT852003 CTP852003 DDL852003 DNH852003 DXD852003 EGZ852003 EQV852003 FAR852003 FKN852003 FUJ852003 GEF852003 GOB852003 GXX852003 HHT852003 HRP852003 IBL852003 ILH852003 IVD852003 JEZ852003 JOV852003 JYR852003 KIN852003 KSJ852003 LCF852003 LMB852003 LVX852003 MFT852003 MPP852003 MZL852003 NJH852003 NTD852003 OCZ852003 OMV852003 OWR852003 PGN852003 PQJ852003 QAF852003 QKB852003 QTX852003 RDT852003 RNP852003 RXL852003 SHH852003 SRD852003 TAZ852003 TKV852003 TUR852003 UEN852003 UOJ852003 UYF852003 VIB852003 VRX852003 WBT852003 WLP852003 WVL852003 D917539 IZ917539 SV917539 ACR917539 AMN917539 AWJ917539 BGF917539 BQB917539 BZX917539 CJT917539 CTP917539 DDL917539 DNH917539 DXD917539 EGZ917539 EQV917539 FAR917539 FKN917539 FUJ917539 GEF917539 GOB917539 GXX917539 HHT917539 HRP917539 IBL917539 ILH917539 IVD917539 JEZ917539 JOV917539 JYR917539 KIN917539 KSJ917539 LCF917539 LMB917539 LVX917539 MFT917539 MPP917539 MZL917539 NJH917539 NTD917539 OCZ917539 OMV917539 OWR917539 PGN917539 PQJ917539 QAF917539 QKB917539 QTX917539 RDT917539 RNP917539 RXL917539 SHH917539 SRD917539 TAZ917539 TKV917539 TUR917539 UEN917539 UOJ917539 UYF917539 VIB917539 VRX917539 WBT917539 WLP917539 WVL917539 D983075 IZ983075 SV983075 ACR983075 AMN983075 AWJ983075 BGF983075 BQB983075 BZX983075 CJT983075 CTP983075 DDL983075 DNH983075 DXD983075 EGZ983075 EQV983075 FAR983075 FKN983075 FUJ983075 GEF983075 GOB983075 GXX983075 HHT983075 HRP983075 IBL983075 ILH983075 IVD983075 JEZ983075 JOV983075 JYR983075 KIN983075 KSJ983075 LCF983075 LMB983075 LVX983075 MFT983075 MPP983075 MZL983075 NJH983075 NTD983075 OCZ983075 OMV983075 OWR983075 PGN983075 PQJ983075 QAF983075 QKB983075 QTX983075 RDT983075 RNP983075 RXL983075 SHH983075 SRD983075 TAZ983075 TKV983075 TUR983075 UEN983075 UOJ983075 UYF983075 VIB983075 VRX983075 WBT983075 WLP983075 WVL983075" xr:uid="{3DBCA977-A3B0-4B5F-B7F1-D710A0B34634}">
      <formula1>-1000000000000</formula1>
      <formula2>1000000000000</formula2>
    </dataValidation>
    <dataValidation type="decimal" allowBlank="1" showInputMessage="1" showErrorMessage="1" errorTitle="Standard" error="Bitte geben Sie einen Zahlenwert &gt;=0 ein!" sqref="C22:D22 IY22:IZ22 SU22:SV22 ACQ22:ACR22 AMM22:AMN22 AWI22:AWJ22 BGE22:BGF22 BQA22:BQB22 BZW22:BZX22 CJS22:CJT22 CTO22:CTP22 DDK22:DDL22 DNG22:DNH22 DXC22:DXD22 EGY22:EGZ22 EQU22:EQV22 FAQ22:FAR22 FKM22:FKN22 FUI22:FUJ22 GEE22:GEF22 GOA22:GOB22 GXW22:GXX22 HHS22:HHT22 HRO22:HRP22 IBK22:IBL22 ILG22:ILH22 IVC22:IVD22 JEY22:JEZ22 JOU22:JOV22 JYQ22:JYR22 KIM22:KIN22 KSI22:KSJ22 LCE22:LCF22 LMA22:LMB22 LVW22:LVX22 MFS22:MFT22 MPO22:MPP22 MZK22:MZL22 NJG22:NJH22 NTC22:NTD22 OCY22:OCZ22 OMU22:OMV22 OWQ22:OWR22 PGM22:PGN22 PQI22:PQJ22 QAE22:QAF22 QKA22:QKB22 QTW22:QTX22 RDS22:RDT22 RNO22:RNP22 RXK22:RXL22 SHG22:SHH22 SRC22:SRD22 TAY22:TAZ22 TKU22:TKV22 TUQ22:TUR22 UEM22:UEN22 UOI22:UOJ22 UYE22:UYF22 VIA22:VIB22 VRW22:VRX22 WBS22:WBT22 WLO22:WLP22 WVK22:WVL22 C65558:D65558 IY65558:IZ65558 SU65558:SV65558 ACQ65558:ACR65558 AMM65558:AMN65558 AWI65558:AWJ65558 BGE65558:BGF65558 BQA65558:BQB65558 BZW65558:BZX65558 CJS65558:CJT65558 CTO65558:CTP65558 DDK65558:DDL65558 DNG65558:DNH65558 DXC65558:DXD65558 EGY65558:EGZ65558 EQU65558:EQV65558 FAQ65558:FAR65558 FKM65558:FKN65558 FUI65558:FUJ65558 GEE65558:GEF65558 GOA65558:GOB65558 GXW65558:GXX65558 HHS65558:HHT65558 HRO65558:HRP65558 IBK65558:IBL65558 ILG65558:ILH65558 IVC65558:IVD65558 JEY65558:JEZ65558 JOU65558:JOV65558 JYQ65558:JYR65558 KIM65558:KIN65558 KSI65558:KSJ65558 LCE65558:LCF65558 LMA65558:LMB65558 LVW65558:LVX65558 MFS65558:MFT65558 MPO65558:MPP65558 MZK65558:MZL65558 NJG65558:NJH65558 NTC65558:NTD65558 OCY65558:OCZ65558 OMU65558:OMV65558 OWQ65558:OWR65558 PGM65558:PGN65558 PQI65558:PQJ65558 QAE65558:QAF65558 QKA65558:QKB65558 QTW65558:QTX65558 RDS65558:RDT65558 RNO65558:RNP65558 RXK65558:RXL65558 SHG65558:SHH65558 SRC65558:SRD65558 TAY65558:TAZ65558 TKU65558:TKV65558 TUQ65558:TUR65558 UEM65558:UEN65558 UOI65558:UOJ65558 UYE65558:UYF65558 VIA65558:VIB65558 VRW65558:VRX65558 WBS65558:WBT65558 WLO65558:WLP65558 WVK65558:WVL65558 C131094:D131094 IY131094:IZ131094 SU131094:SV131094 ACQ131094:ACR131094 AMM131094:AMN131094 AWI131094:AWJ131094 BGE131094:BGF131094 BQA131094:BQB131094 BZW131094:BZX131094 CJS131094:CJT131094 CTO131094:CTP131094 DDK131094:DDL131094 DNG131094:DNH131094 DXC131094:DXD131094 EGY131094:EGZ131094 EQU131094:EQV131094 FAQ131094:FAR131094 FKM131094:FKN131094 FUI131094:FUJ131094 GEE131094:GEF131094 GOA131094:GOB131094 GXW131094:GXX131094 HHS131094:HHT131094 HRO131094:HRP131094 IBK131094:IBL131094 ILG131094:ILH131094 IVC131094:IVD131094 JEY131094:JEZ131094 JOU131094:JOV131094 JYQ131094:JYR131094 KIM131094:KIN131094 KSI131094:KSJ131094 LCE131094:LCF131094 LMA131094:LMB131094 LVW131094:LVX131094 MFS131094:MFT131094 MPO131094:MPP131094 MZK131094:MZL131094 NJG131094:NJH131094 NTC131094:NTD131094 OCY131094:OCZ131094 OMU131094:OMV131094 OWQ131094:OWR131094 PGM131094:PGN131094 PQI131094:PQJ131094 QAE131094:QAF131094 QKA131094:QKB131094 QTW131094:QTX131094 RDS131094:RDT131094 RNO131094:RNP131094 RXK131094:RXL131094 SHG131094:SHH131094 SRC131094:SRD131094 TAY131094:TAZ131094 TKU131094:TKV131094 TUQ131094:TUR131094 UEM131094:UEN131094 UOI131094:UOJ131094 UYE131094:UYF131094 VIA131094:VIB131094 VRW131094:VRX131094 WBS131094:WBT131094 WLO131094:WLP131094 WVK131094:WVL131094 C196630:D196630 IY196630:IZ196630 SU196630:SV196630 ACQ196630:ACR196630 AMM196630:AMN196630 AWI196630:AWJ196630 BGE196630:BGF196630 BQA196630:BQB196630 BZW196630:BZX196630 CJS196630:CJT196630 CTO196630:CTP196630 DDK196630:DDL196630 DNG196630:DNH196630 DXC196630:DXD196630 EGY196630:EGZ196630 EQU196630:EQV196630 FAQ196630:FAR196630 FKM196630:FKN196630 FUI196630:FUJ196630 GEE196630:GEF196630 GOA196630:GOB196630 GXW196630:GXX196630 HHS196630:HHT196630 HRO196630:HRP196630 IBK196630:IBL196630 ILG196630:ILH196630 IVC196630:IVD196630 JEY196630:JEZ196630 JOU196630:JOV196630 JYQ196630:JYR196630 KIM196630:KIN196630 KSI196630:KSJ196630 LCE196630:LCF196630 LMA196630:LMB196630 LVW196630:LVX196630 MFS196630:MFT196630 MPO196630:MPP196630 MZK196630:MZL196630 NJG196630:NJH196630 NTC196630:NTD196630 OCY196630:OCZ196630 OMU196630:OMV196630 OWQ196630:OWR196630 PGM196630:PGN196630 PQI196630:PQJ196630 QAE196630:QAF196630 QKA196630:QKB196630 QTW196630:QTX196630 RDS196630:RDT196630 RNO196630:RNP196630 RXK196630:RXL196630 SHG196630:SHH196630 SRC196630:SRD196630 TAY196630:TAZ196630 TKU196630:TKV196630 TUQ196630:TUR196630 UEM196630:UEN196630 UOI196630:UOJ196630 UYE196630:UYF196630 VIA196630:VIB196630 VRW196630:VRX196630 WBS196630:WBT196630 WLO196630:WLP196630 WVK196630:WVL196630 C262166:D262166 IY262166:IZ262166 SU262166:SV262166 ACQ262166:ACR262166 AMM262166:AMN262166 AWI262166:AWJ262166 BGE262166:BGF262166 BQA262166:BQB262166 BZW262166:BZX262166 CJS262166:CJT262166 CTO262166:CTP262166 DDK262166:DDL262166 DNG262166:DNH262166 DXC262166:DXD262166 EGY262166:EGZ262166 EQU262166:EQV262166 FAQ262166:FAR262166 FKM262166:FKN262166 FUI262166:FUJ262166 GEE262166:GEF262166 GOA262166:GOB262166 GXW262166:GXX262166 HHS262166:HHT262166 HRO262166:HRP262166 IBK262166:IBL262166 ILG262166:ILH262166 IVC262166:IVD262166 JEY262166:JEZ262166 JOU262166:JOV262166 JYQ262166:JYR262166 KIM262166:KIN262166 KSI262166:KSJ262166 LCE262166:LCF262166 LMA262166:LMB262166 LVW262166:LVX262166 MFS262166:MFT262166 MPO262166:MPP262166 MZK262166:MZL262166 NJG262166:NJH262166 NTC262166:NTD262166 OCY262166:OCZ262166 OMU262166:OMV262166 OWQ262166:OWR262166 PGM262166:PGN262166 PQI262166:PQJ262166 QAE262166:QAF262166 QKA262166:QKB262166 QTW262166:QTX262166 RDS262166:RDT262166 RNO262166:RNP262166 RXK262166:RXL262166 SHG262166:SHH262166 SRC262166:SRD262166 TAY262166:TAZ262166 TKU262166:TKV262166 TUQ262166:TUR262166 UEM262166:UEN262166 UOI262166:UOJ262166 UYE262166:UYF262166 VIA262166:VIB262166 VRW262166:VRX262166 WBS262166:WBT262166 WLO262166:WLP262166 WVK262166:WVL262166 C327702:D327702 IY327702:IZ327702 SU327702:SV327702 ACQ327702:ACR327702 AMM327702:AMN327702 AWI327702:AWJ327702 BGE327702:BGF327702 BQA327702:BQB327702 BZW327702:BZX327702 CJS327702:CJT327702 CTO327702:CTP327702 DDK327702:DDL327702 DNG327702:DNH327702 DXC327702:DXD327702 EGY327702:EGZ327702 EQU327702:EQV327702 FAQ327702:FAR327702 FKM327702:FKN327702 FUI327702:FUJ327702 GEE327702:GEF327702 GOA327702:GOB327702 GXW327702:GXX327702 HHS327702:HHT327702 HRO327702:HRP327702 IBK327702:IBL327702 ILG327702:ILH327702 IVC327702:IVD327702 JEY327702:JEZ327702 JOU327702:JOV327702 JYQ327702:JYR327702 KIM327702:KIN327702 KSI327702:KSJ327702 LCE327702:LCF327702 LMA327702:LMB327702 LVW327702:LVX327702 MFS327702:MFT327702 MPO327702:MPP327702 MZK327702:MZL327702 NJG327702:NJH327702 NTC327702:NTD327702 OCY327702:OCZ327702 OMU327702:OMV327702 OWQ327702:OWR327702 PGM327702:PGN327702 PQI327702:PQJ327702 QAE327702:QAF327702 QKA327702:QKB327702 QTW327702:QTX327702 RDS327702:RDT327702 RNO327702:RNP327702 RXK327702:RXL327702 SHG327702:SHH327702 SRC327702:SRD327702 TAY327702:TAZ327702 TKU327702:TKV327702 TUQ327702:TUR327702 UEM327702:UEN327702 UOI327702:UOJ327702 UYE327702:UYF327702 VIA327702:VIB327702 VRW327702:VRX327702 WBS327702:WBT327702 WLO327702:WLP327702 WVK327702:WVL327702 C393238:D393238 IY393238:IZ393238 SU393238:SV393238 ACQ393238:ACR393238 AMM393238:AMN393238 AWI393238:AWJ393238 BGE393238:BGF393238 BQA393238:BQB393238 BZW393238:BZX393238 CJS393238:CJT393238 CTO393238:CTP393238 DDK393238:DDL393238 DNG393238:DNH393238 DXC393238:DXD393238 EGY393238:EGZ393238 EQU393238:EQV393238 FAQ393238:FAR393238 FKM393238:FKN393238 FUI393238:FUJ393238 GEE393238:GEF393238 GOA393238:GOB393238 GXW393238:GXX393238 HHS393238:HHT393238 HRO393238:HRP393238 IBK393238:IBL393238 ILG393238:ILH393238 IVC393238:IVD393238 JEY393238:JEZ393238 JOU393238:JOV393238 JYQ393238:JYR393238 KIM393238:KIN393238 KSI393238:KSJ393238 LCE393238:LCF393238 LMA393238:LMB393238 LVW393238:LVX393238 MFS393238:MFT393238 MPO393238:MPP393238 MZK393238:MZL393238 NJG393238:NJH393238 NTC393238:NTD393238 OCY393238:OCZ393238 OMU393238:OMV393238 OWQ393238:OWR393238 PGM393238:PGN393238 PQI393238:PQJ393238 QAE393238:QAF393238 QKA393238:QKB393238 QTW393238:QTX393238 RDS393238:RDT393238 RNO393238:RNP393238 RXK393238:RXL393238 SHG393238:SHH393238 SRC393238:SRD393238 TAY393238:TAZ393238 TKU393238:TKV393238 TUQ393238:TUR393238 UEM393238:UEN393238 UOI393238:UOJ393238 UYE393238:UYF393238 VIA393238:VIB393238 VRW393238:VRX393238 WBS393238:WBT393238 WLO393238:WLP393238 WVK393238:WVL393238 C458774:D458774 IY458774:IZ458774 SU458774:SV458774 ACQ458774:ACR458774 AMM458774:AMN458774 AWI458774:AWJ458774 BGE458774:BGF458774 BQA458774:BQB458774 BZW458774:BZX458774 CJS458774:CJT458774 CTO458774:CTP458774 DDK458774:DDL458774 DNG458774:DNH458774 DXC458774:DXD458774 EGY458774:EGZ458774 EQU458774:EQV458774 FAQ458774:FAR458774 FKM458774:FKN458774 FUI458774:FUJ458774 GEE458774:GEF458774 GOA458774:GOB458774 GXW458774:GXX458774 HHS458774:HHT458774 HRO458774:HRP458774 IBK458774:IBL458774 ILG458774:ILH458774 IVC458774:IVD458774 JEY458774:JEZ458774 JOU458774:JOV458774 JYQ458774:JYR458774 KIM458774:KIN458774 KSI458774:KSJ458774 LCE458774:LCF458774 LMA458774:LMB458774 LVW458774:LVX458774 MFS458774:MFT458774 MPO458774:MPP458774 MZK458774:MZL458774 NJG458774:NJH458774 NTC458774:NTD458774 OCY458774:OCZ458774 OMU458774:OMV458774 OWQ458774:OWR458774 PGM458774:PGN458774 PQI458774:PQJ458774 QAE458774:QAF458774 QKA458774:QKB458774 QTW458774:QTX458774 RDS458774:RDT458774 RNO458774:RNP458774 RXK458774:RXL458774 SHG458774:SHH458774 SRC458774:SRD458774 TAY458774:TAZ458774 TKU458774:TKV458774 TUQ458774:TUR458774 UEM458774:UEN458774 UOI458774:UOJ458774 UYE458774:UYF458774 VIA458774:VIB458774 VRW458774:VRX458774 WBS458774:WBT458774 WLO458774:WLP458774 WVK458774:WVL458774 C524310:D524310 IY524310:IZ524310 SU524310:SV524310 ACQ524310:ACR524310 AMM524310:AMN524310 AWI524310:AWJ524310 BGE524310:BGF524310 BQA524310:BQB524310 BZW524310:BZX524310 CJS524310:CJT524310 CTO524310:CTP524310 DDK524310:DDL524310 DNG524310:DNH524310 DXC524310:DXD524310 EGY524310:EGZ524310 EQU524310:EQV524310 FAQ524310:FAR524310 FKM524310:FKN524310 FUI524310:FUJ524310 GEE524310:GEF524310 GOA524310:GOB524310 GXW524310:GXX524310 HHS524310:HHT524310 HRO524310:HRP524310 IBK524310:IBL524310 ILG524310:ILH524310 IVC524310:IVD524310 JEY524310:JEZ524310 JOU524310:JOV524310 JYQ524310:JYR524310 KIM524310:KIN524310 KSI524310:KSJ524310 LCE524310:LCF524310 LMA524310:LMB524310 LVW524310:LVX524310 MFS524310:MFT524310 MPO524310:MPP524310 MZK524310:MZL524310 NJG524310:NJH524310 NTC524310:NTD524310 OCY524310:OCZ524310 OMU524310:OMV524310 OWQ524310:OWR524310 PGM524310:PGN524310 PQI524310:PQJ524310 QAE524310:QAF524310 QKA524310:QKB524310 QTW524310:QTX524310 RDS524310:RDT524310 RNO524310:RNP524310 RXK524310:RXL524310 SHG524310:SHH524310 SRC524310:SRD524310 TAY524310:TAZ524310 TKU524310:TKV524310 TUQ524310:TUR524310 UEM524310:UEN524310 UOI524310:UOJ524310 UYE524310:UYF524310 VIA524310:VIB524310 VRW524310:VRX524310 WBS524310:WBT524310 WLO524310:WLP524310 WVK524310:WVL524310 C589846:D589846 IY589846:IZ589846 SU589846:SV589846 ACQ589846:ACR589846 AMM589846:AMN589846 AWI589846:AWJ589846 BGE589846:BGF589846 BQA589846:BQB589846 BZW589846:BZX589846 CJS589846:CJT589846 CTO589846:CTP589846 DDK589846:DDL589846 DNG589846:DNH589846 DXC589846:DXD589846 EGY589846:EGZ589846 EQU589846:EQV589846 FAQ589846:FAR589846 FKM589846:FKN589846 FUI589846:FUJ589846 GEE589846:GEF589846 GOA589846:GOB589846 GXW589846:GXX589846 HHS589846:HHT589846 HRO589846:HRP589846 IBK589846:IBL589846 ILG589846:ILH589846 IVC589846:IVD589846 JEY589846:JEZ589846 JOU589846:JOV589846 JYQ589846:JYR589846 KIM589846:KIN589846 KSI589846:KSJ589846 LCE589846:LCF589846 LMA589846:LMB589846 LVW589846:LVX589846 MFS589846:MFT589846 MPO589846:MPP589846 MZK589846:MZL589846 NJG589846:NJH589846 NTC589846:NTD589846 OCY589846:OCZ589846 OMU589846:OMV589846 OWQ589846:OWR589846 PGM589846:PGN589846 PQI589846:PQJ589846 QAE589846:QAF589846 QKA589846:QKB589846 QTW589846:QTX589846 RDS589846:RDT589846 RNO589846:RNP589846 RXK589846:RXL589846 SHG589846:SHH589846 SRC589846:SRD589846 TAY589846:TAZ589846 TKU589846:TKV589846 TUQ589846:TUR589846 UEM589846:UEN589846 UOI589846:UOJ589846 UYE589846:UYF589846 VIA589846:VIB589846 VRW589846:VRX589846 WBS589846:WBT589846 WLO589846:WLP589846 WVK589846:WVL589846 C655382:D655382 IY655382:IZ655382 SU655382:SV655382 ACQ655382:ACR655382 AMM655382:AMN655382 AWI655382:AWJ655382 BGE655382:BGF655382 BQA655382:BQB655382 BZW655382:BZX655382 CJS655382:CJT655382 CTO655382:CTP655382 DDK655382:DDL655382 DNG655382:DNH655382 DXC655382:DXD655382 EGY655382:EGZ655382 EQU655382:EQV655382 FAQ655382:FAR655382 FKM655382:FKN655382 FUI655382:FUJ655382 GEE655382:GEF655382 GOA655382:GOB655382 GXW655382:GXX655382 HHS655382:HHT655382 HRO655382:HRP655382 IBK655382:IBL655382 ILG655382:ILH655382 IVC655382:IVD655382 JEY655382:JEZ655382 JOU655382:JOV655382 JYQ655382:JYR655382 KIM655382:KIN655382 KSI655382:KSJ655382 LCE655382:LCF655382 LMA655382:LMB655382 LVW655382:LVX655382 MFS655382:MFT655382 MPO655382:MPP655382 MZK655382:MZL655382 NJG655382:NJH655382 NTC655382:NTD655382 OCY655382:OCZ655382 OMU655382:OMV655382 OWQ655382:OWR655382 PGM655382:PGN655382 PQI655382:PQJ655382 QAE655382:QAF655382 QKA655382:QKB655382 QTW655382:QTX655382 RDS655382:RDT655382 RNO655382:RNP655382 RXK655382:RXL655382 SHG655382:SHH655382 SRC655382:SRD655382 TAY655382:TAZ655382 TKU655382:TKV655382 TUQ655382:TUR655382 UEM655382:UEN655382 UOI655382:UOJ655382 UYE655382:UYF655382 VIA655382:VIB655382 VRW655382:VRX655382 WBS655382:WBT655382 WLO655382:WLP655382 WVK655382:WVL655382 C720918:D720918 IY720918:IZ720918 SU720918:SV720918 ACQ720918:ACR720918 AMM720918:AMN720918 AWI720918:AWJ720918 BGE720918:BGF720918 BQA720918:BQB720918 BZW720918:BZX720918 CJS720918:CJT720918 CTO720918:CTP720918 DDK720918:DDL720918 DNG720918:DNH720918 DXC720918:DXD720918 EGY720918:EGZ720918 EQU720918:EQV720918 FAQ720918:FAR720918 FKM720918:FKN720918 FUI720918:FUJ720918 GEE720918:GEF720918 GOA720918:GOB720918 GXW720918:GXX720918 HHS720918:HHT720918 HRO720918:HRP720918 IBK720918:IBL720918 ILG720918:ILH720918 IVC720918:IVD720918 JEY720918:JEZ720918 JOU720918:JOV720918 JYQ720918:JYR720918 KIM720918:KIN720918 KSI720918:KSJ720918 LCE720918:LCF720918 LMA720918:LMB720918 LVW720918:LVX720918 MFS720918:MFT720918 MPO720918:MPP720918 MZK720918:MZL720918 NJG720918:NJH720918 NTC720918:NTD720918 OCY720918:OCZ720918 OMU720918:OMV720918 OWQ720918:OWR720918 PGM720918:PGN720918 PQI720918:PQJ720918 QAE720918:QAF720918 QKA720918:QKB720918 QTW720918:QTX720918 RDS720918:RDT720918 RNO720918:RNP720918 RXK720918:RXL720918 SHG720918:SHH720918 SRC720918:SRD720918 TAY720918:TAZ720918 TKU720918:TKV720918 TUQ720918:TUR720918 UEM720918:UEN720918 UOI720918:UOJ720918 UYE720918:UYF720918 VIA720918:VIB720918 VRW720918:VRX720918 WBS720918:WBT720918 WLO720918:WLP720918 WVK720918:WVL720918 C786454:D786454 IY786454:IZ786454 SU786454:SV786454 ACQ786454:ACR786454 AMM786454:AMN786454 AWI786454:AWJ786454 BGE786454:BGF786454 BQA786454:BQB786454 BZW786454:BZX786454 CJS786454:CJT786454 CTO786454:CTP786454 DDK786454:DDL786454 DNG786454:DNH786454 DXC786454:DXD786454 EGY786454:EGZ786454 EQU786454:EQV786454 FAQ786454:FAR786454 FKM786454:FKN786454 FUI786454:FUJ786454 GEE786454:GEF786454 GOA786454:GOB786454 GXW786454:GXX786454 HHS786454:HHT786454 HRO786454:HRP786454 IBK786454:IBL786454 ILG786454:ILH786454 IVC786454:IVD786454 JEY786454:JEZ786454 JOU786454:JOV786454 JYQ786454:JYR786454 KIM786454:KIN786454 KSI786454:KSJ786454 LCE786454:LCF786454 LMA786454:LMB786454 LVW786454:LVX786454 MFS786454:MFT786454 MPO786454:MPP786454 MZK786454:MZL786454 NJG786454:NJH786454 NTC786454:NTD786454 OCY786454:OCZ786454 OMU786454:OMV786454 OWQ786454:OWR786454 PGM786454:PGN786454 PQI786454:PQJ786454 QAE786454:QAF786454 QKA786454:QKB786454 QTW786454:QTX786454 RDS786454:RDT786454 RNO786454:RNP786454 RXK786454:RXL786454 SHG786454:SHH786454 SRC786454:SRD786454 TAY786454:TAZ786454 TKU786454:TKV786454 TUQ786454:TUR786454 UEM786454:UEN786454 UOI786454:UOJ786454 UYE786454:UYF786454 VIA786454:VIB786454 VRW786454:VRX786454 WBS786454:WBT786454 WLO786454:WLP786454 WVK786454:WVL786454 C851990:D851990 IY851990:IZ851990 SU851990:SV851990 ACQ851990:ACR851990 AMM851990:AMN851990 AWI851990:AWJ851990 BGE851990:BGF851990 BQA851990:BQB851990 BZW851990:BZX851990 CJS851990:CJT851990 CTO851990:CTP851990 DDK851990:DDL851990 DNG851990:DNH851990 DXC851990:DXD851990 EGY851990:EGZ851990 EQU851990:EQV851990 FAQ851990:FAR851990 FKM851990:FKN851990 FUI851990:FUJ851990 GEE851990:GEF851990 GOA851990:GOB851990 GXW851990:GXX851990 HHS851990:HHT851990 HRO851990:HRP851990 IBK851990:IBL851990 ILG851990:ILH851990 IVC851990:IVD851990 JEY851990:JEZ851990 JOU851990:JOV851990 JYQ851990:JYR851990 KIM851990:KIN851990 KSI851990:KSJ851990 LCE851990:LCF851990 LMA851990:LMB851990 LVW851990:LVX851990 MFS851990:MFT851990 MPO851990:MPP851990 MZK851990:MZL851990 NJG851990:NJH851990 NTC851990:NTD851990 OCY851990:OCZ851990 OMU851990:OMV851990 OWQ851990:OWR851990 PGM851990:PGN851990 PQI851990:PQJ851990 QAE851990:QAF851990 QKA851990:QKB851990 QTW851990:QTX851990 RDS851990:RDT851990 RNO851990:RNP851990 RXK851990:RXL851990 SHG851990:SHH851990 SRC851990:SRD851990 TAY851990:TAZ851990 TKU851990:TKV851990 TUQ851990:TUR851990 UEM851990:UEN851990 UOI851990:UOJ851990 UYE851990:UYF851990 VIA851990:VIB851990 VRW851990:VRX851990 WBS851990:WBT851990 WLO851990:WLP851990 WVK851990:WVL851990 C917526:D917526 IY917526:IZ917526 SU917526:SV917526 ACQ917526:ACR917526 AMM917526:AMN917526 AWI917526:AWJ917526 BGE917526:BGF917526 BQA917526:BQB917526 BZW917526:BZX917526 CJS917526:CJT917526 CTO917526:CTP917526 DDK917526:DDL917526 DNG917526:DNH917526 DXC917526:DXD917526 EGY917526:EGZ917526 EQU917526:EQV917526 FAQ917526:FAR917526 FKM917526:FKN917526 FUI917526:FUJ917526 GEE917526:GEF917526 GOA917526:GOB917526 GXW917526:GXX917526 HHS917526:HHT917526 HRO917526:HRP917526 IBK917526:IBL917526 ILG917526:ILH917526 IVC917526:IVD917526 JEY917526:JEZ917526 JOU917526:JOV917526 JYQ917526:JYR917526 KIM917526:KIN917526 KSI917526:KSJ917526 LCE917526:LCF917526 LMA917526:LMB917526 LVW917526:LVX917526 MFS917526:MFT917526 MPO917526:MPP917526 MZK917526:MZL917526 NJG917526:NJH917526 NTC917526:NTD917526 OCY917526:OCZ917526 OMU917526:OMV917526 OWQ917526:OWR917526 PGM917526:PGN917526 PQI917526:PQJ917526 QAE917526:QAF917526 QKA917526:QKB917526 QTW917526:QTX917526 RDS917526:RDT917526 RNO917526:RNP917526 RXK917526:RXL917526 SHG917526:SHH917526 SRC917526:SRD917526 TAY917526:TAZ917526 TKU917526:TKV917526 TUQ917526:TUR917526 UEM917526:UEN917526 UOI917526:UOJ917526 UYE917526:UYF917526 VIA917526:VIB917526 VRW917526:VRX917526 WBS917526:WBT917526 WLO917526:WLP917526 WVK917526:WVL917526 C983062:D983062 IY983062:IZ983062 SU983062:SV983062 ACQ983062:ACR983062 AMM983062:AMN983062 AWI983062:AWJ983062 BGE983062:BGF983062 BQA983062:BQB983062 BZW983062:BZX983062 CJS983062:CJT983062 CTO983062:CTP983062 DDK983062:DDL983062 DNG983062:DNH983062 DXC983062:DXD983062 EGY983062:EGZ983062 EQU983062:EQV983062 FAQ983062:FAR983062 FKM983062:FKN983062 FUI983062:FUJ983062 GEE983062:GEF983062 GOA983062:GOB983062 GXW983062:GXX983062 HHS983062:HHT983062 HRO983062:HRP983062 IBK983062:IBL983062 ILG983062:ILH983062 IVC983062:IVD983062 JEY983062:JEZ983062 JOU983062:JOV983062 JYQ983062:JYR983062 KIM983062:KIN983062 KSI983062:KSJ983062 LCE983062:LCF983062 LMA983062:LMB983062 LVW983062:LVX983062 MFS983062:MFT983062 MPO983062:MPP983062 MZK983062:MZL983062 NJG983062:NJH983062 NTC983062:NTD983062 OCY983062:OCZ983062 OMU983062:OMV983062 OWQ983062:OWR983062 PGM983062:PGN983062 PQI983062:PQJ983062 QAE983062:QAF983062 QKA983062:QKB983062 QTW983062:QTX983062 RDS983062:RDT983062 RNO983062:RNP983062 RXK983062:RXL983062 SHG983062:SHH983062 SRC983062:SRD983062 TAY983062:TAZ983062 TKU983062:TKV983062 TUQ983062:TUR983062 UEM983062:UEN983062 UOI983062:UOJ983062 UYE983062:UYF983062 VIA983062:VIB983062 VRW983062:VRX983062 WBS983062:WBT983062 WLO983062:WLP983062 WVK983062:WVL983062 E21:F22 JA21:JB22 SW21:SX22 ACS21:ACT22 AMO21:AMP22 AWK21:AWL22 BGG21:BGH22 BQC21:BQD22 BZY21:BZZ22 CJU21:CJV22 CTQ21:CTR22 DDM21:DDN22 DNI21:DNJ22 DXE21:DXF22 EHA21:EHB22 EQW21:EQX22 FAS21:FAT22 FKO21:FKP22 FUK21:FUL22 GEG21:GEH22 GOC21:GOD22 GXY21:GXZ22 HHU21:HHV22 HRQ21:HRR22 IBM21:IBN22 ILI21:ILJ22 IVE21:IVF22 JFA21:JFB22 JOW21:JOX22 JYS21:JYT22 KIO21:KIP22 KSK21:KSL22 LCG21:LCH22 LMC21:LMD22 LVY21:LVZ22 MFU21:MFV22 MPQ21:MPR22 MZM21:MZN22 NJI21:NJJ22 NTE21:NTF22 ODA21:ODB22 OMW21:OMX22 OWS21:OWT22 PGO21:PGP22 PQK21:PQL22 QAG21:QAH22 QKC21:QKD22 QTY21:QTZ22 RDU21:RDV22 RNQ21:RNR22 RXM21:RXN22 SHI21:SHJ22 SRE21:SRF22 TBA21:TBB22 TKW21:TKX22 TUS21:TUT22 UEO21:UEP22 UOK21:UOL22 UYG21:UYH22 VIC21:VID22 VRY21:VRZ22 WBU21:WBV22 WLQ21:WLR22 WVM21:WVN22 E65557:F65558 JA65557:JB65558 SW65557:SX65558 ACS65557:ACT65558 AMO65557:AMP65558 AWK65557:AWL65558 BGG65557:BGH65558 BQC65557:BQD65558 BZY65557:BZZ65558 CJU65557:CJV65558 CTQ65557:CTR65558 DDM65557:DDN65558 DNI65557:DNJ65558 DXE65557:DXF65558 EHA65557:EHB65558 EQW65557:EQX65558 FAS65557:FAT65558 FKO65557:FKP65558 FUK65557:FUL65558 GEG65557:GEH65558 GOC65557:GOD65558 GXY65557:GXZ65558 HHU65557:HHV65558 HRQ65557:HRR65558 IBM65557:IBN65558 ILI65557:ILJ65558 IVE65557:IVF65558 JFA65557:JFB65558 JOW65557:JOX65558 JYS65557:JYT65558 KIO65557:KIP65558 KSK65557:KSL65558 LCG65557:LCH65558 LMC65557:LMD65558 LVY65557:LVZ65558 MFU65557:MFV65558 MPQ65557:MPR65558 MZM65557:MZN65558 NJI65557:NJJ65558 NTE65557:NTF65558 ODA65557:ODB65558 OMW65557:OMX65558 OWS65557:OWT65558 PGO65557:PGP65558 PQK65557:PQL65558 QAG65557:QAH65558 QKC65557:QKD65558 QTY65557:QTZ65558 RDU65557:RDV65558 RNQ65557:RNR65558 RXM65557:RXN65558 SHI65557:SHJ65558 SRE65557:SRF65558 TBA65557:TBB65558 TKW65557:TKX65558 TUS65557:TUT65558 UEO65557:UEP65558 UOK65557:UOL65558 UYG65557:UYH65558 VIC65557:VID65558 VRY65557:VRZ65558 WBU65557:WBV65558 WLQ65557:WLR65558 WVM65557:WVN65558 E131093:F131094 JA131093:JB131094 SW131093:SX131094 ACS131093:ACT131094 AMO131093:AMP131094 AWK131093:AWL131094 BGG131093:BGH131094 BQC131093:BQD131094 BZY131093:BZZ131094 CJU131093:CJV131094 CTQ131093:CTR131094 DDM131093:DDN131094 DNI131093:DNJ131094 DXE131093:DXF131094 EHA131093:EHB131094 EQW131093:EQX131094 FAS131093:FAT131094 FKO131093:FKP131094 FUK131093:FUL131094 GEG131093:GEH131094 GOC131093:GOD131094 GXY131093:GXZ131094 HHU131093:HHV131094 HRQ131093:HRR131094 IBM131093:IBN131094 ILI131093:ILJ131094 IVE131093:IVF131094 JFA131093:JFB131094 JOW131093:JOX131094 JYS131093:JYT131094 KIO131093:KIP131094 KSK131093:KSL131094 LCG131093:LCH131094 LMC131093:LMD131094 LVY131093:LVZ131094 MFU131093:MFV131094 MPQ131093:MPR131094 MZM131093:MZN131094 NJI131093:NJJ131094 NTE131093:NTF131094 ODA131093:ODB131094 OMW131093:OMX131094 OWS131093:OWT131094 PGO131093:PGP131094 PQK131093:PQL131094 QAG131093:QAH131094 QKC131093:QKD131094 QTY131093:QTZ131094 RDU131093:RDV131094 RNQ131093:RNR131094 RXM131093:RXN131094 SHI131093:SHJ131094 SRE131093:SRF131094 TBA131093:TBB131094 TKW131093:TKX131094 TUS131093:TUT131094 UEO131093:UEP131094 UOK131093:UOL131094 UYG131093:UYH131094 VIC131093:VID131094 VRY131093:VRZ131094 WBU131093:WBV131094 WLQ131093:WLR131094 WVM131093:WVN131094 E196629:F196630 JA196629:JB196630 SW196629:SX196630 ACS196629:ACT196630 AMO196629:AMP196630 AWK196629:AWL196630 BGG196629:BGH196630 BQC196629:BQD196630 BZY196629:BZZ196630 CJU196629:CJV196630 CTQ196629:CTR196630 DDM196629:DDN196630 DNI196629:DNJ196630 DXE196629:DXF196630 EHA196629:EHB196630 EQW196629:EQX196630 FAS196629:FAT196630 FKO196629:FKP196630 FUK196629:FUL196630 GEG196629:GEH196630 GOC196629:GOD196630 GXY196629:GXZ196630 HHU196629:HHV196630 HRQ196629:HRR196630 IBM196629:IBN196630 ILI196629:ILJ196630 IVE196629:IVF196630 JFA196629:JFB196630 JOW196629:JOX196630 JYS196629:JYT196630 KIO196629:KIP196630 KSK196629:KSL196630 LCG196629:LCH196630 LMC196629:LMD196630 LVY196629:LVZ196630 MFU196629:MFV196630 MPQ196629:MPR196630 MZM196629:MZN196630 NJI196629:NJJ196630 NTE196629:NTF196630 ODA196629:ODB196630 OMW196629:OMX196630 OWS196629:OWT196630 PGO196629:PGP196630 PQK196629:PQL196630 QAG196629:QAH196630 QKC196629:QKD196630 QTY196629:QTZ196630 RDU196629:RDV196630 RNQ196629:RNR196630 RXM196629:RXN196630 SHI196629:SHJ196630 SRE196629:SRF196630 TBA196629:TBB196630 TKW196629:TKX196630 TUS196629:TUT196630 UEO196629:UEP196630 UOK196629:UOL196630 UYG196629:UYH196630 VIC196629:VID196630 VRY196629:VRZ196630 WBU196629:WBV196630 WLQ196629:WLR196630 WVM196629:WVN196630 E262165:F262166 JA262165:JB262166 SW262165:SX262166 ACS262165:ACT262166 AMO262165:AMP262166 AWK262165:AWL262166 BGG262165:BGH262166 BQC262165:BQD262166 BZY262165:BZZ262166 CJU262165:CJV262166 CTQ262165:CTR262166 DDM262165:DDN262166 DNI262165:DNJ262166 DXE262165:DXF262166 EHA262165:EHB262166 EQW262165:EQX262166 FAS262165:FAT262166 FKO262165:FKP262166 FUK262165:FUL262166 GEG262165:GEH262166 GOC262165:GOD262166 GXY262165:GXZ262166 HHU262165:HHV262166 HRQ262165:HRR262166 IBM262165:IBN262166 ILI262165:ILJ262166 IVE262165:IVF262166 JFA262165:JFB262166 JOW262165:JOX262166 JYS262165:JYT262166 KIO262165:KIP262166 KSK262165:KSL262166 LCG262165:LCH262166 LMC262165:LMD262166 LVY262165:LVZ262166 MFU262165:MFV262166 MPQ262165:MPR262166 MZM262165:MZN262166 NJI262165:NJJ262166 NTE262165:NTF262166 ODA262165:ODB262166 OMW262165:OMX262166 OWS262165:OWT262166 PGO262165:PGP262166 PQK262165:PQL262166 QAG262165:QAH262166 QKC262165:QKD262166 QTY262165:QTZ262166 RDU262165:RDV262166 RNQ262165:RNR262166 RXM262165:RXN262166 SHI262165:SHJ262166 SRE262165:SRF262166 TBA262165:TBB262166 TKW262165:TKX262166 TUS262165:TUT262166 UEO262165:UEP262166 UOK262165:UOL262166 UYG262165:UYH262166 VIC262165:VID262166 VRY262165:VRZ262166 WBU262165:WBV262166 WLQ262165:WLR262166 WVM262165:WVN262166 E327701:F327702 JA327701:JB327702 SW327701:SX327702 ACS327701:ACT327702 AMO327701:AMP327702 AWK327701:AWL327702 BGG327701:BGH327702 BQC327701:BQD327702 BZY327701:BZZ327702 CJU327701:CJV327702 CTQ327701:CTR327702 DDM327701:DDN327702 DNI327701:DNJ327702 DXE327701:DXF327702 EHA327701:EHB327702 EQW327701:EQX327702 FAS327701:FAT327702 FKO327701:FKP327702 FUK327701:FUL327702 GEG327701:GEH327702 GOC327701:GOD327702 GXY327701:GXZ327702 HHU327701:HHV327702 HRQ327701:HRR327702 IBM327701:IBN327702 ILI327701:ILJ327702 IVE327701:IVF327702 JFA327701:JFB327702 JOW327701:JOX327702 JYS327701:JYT327702 KIO327701:KIP327702 KSK327701:KSL327702 LCG327701:LCH327702 LMC327701:LMD327702 LVY327701:LVZ327702 MFU327701:MFV327702 MPQ327701:MPR327702 MZM327701:MZN327702 NJI327701:NJJ327702 NTE327701:NTF327702 ODA327701:ODB327702 OMW327701:OMX327702 OWS327701:OWT327702 PGO327701:PGP327702 PQK327701:PQL327702 QAG327701:QAH327702 QKC327701:QKD327702 QTY327701:QTZ327702 RDU327701:RDV327702 RNQ327701:RNR327702 RXM327701:RXN327702 SHI327701:SHJ327702 SRE327701:SRF327702 TBA327701:TBB327702 TKW327701:TKX327702 TUS327701:TUT327702 UEO327701:UEP327702 UOK327701:UOL327702 UYG327701:UYH327702 VIC327701:VID327702 VRY327701:VRZ327702 WBU327701:WBV327702 WLQ327701:WLR327702 WVM327701:WVN327702 E393237:F393238 JA393237:JB393238 SW393237:SX393238 ACS393237:ACT393238 AMO393237:AMP393238 AWK393237:AWL393238 BGG393237:BGH393238 BQC393237:BQD393238 BZY393237:BZZ393238 CJU393237:CJV393238 CTQ393237:CTR393238 DDM393237:DDN393238 DNI393237:DNJ393238 DXE393237:DXF393238 EHA393237:EHB393238 EQW393237:EQX393238 FAS393237:FAT393238 FKO393237:FKP393238 FUK393237:FUL393238 GEG393237:GEH393238 GOC393237:GOD393238 GXY393237:GXZ393238 HHU393237:HHV393238 HRQ393237:HRR393238 IBM393237:IBN393238 ILI393237:ILJ393238 IVE393237:IVF393238 JFA393237:JFB393238 JOW393237:JOX393238 JYS393237:JYT393238 KIO393237:KIP393238 KSK393237:KSL393238 LCG393237:LCH393238 LMC393237:LMD393238 LVY393237:LVZ393238 MFU393237:MFV393238 MPQ393237:MPR393238 MZM393237:MZN393238 NJI393237:NJJ393238 NTE393237:NTF393238 ODA393237:ODB393238 OMW393237:OMX393238 OWS393237:OWT393238 PGO393237:PGP393238 PQK393237:PQL393238 QAG393237:QAH393238 QKC393237:QKD393238 QTY393237:QTZ393238 RDU393237:RDV393238 RNQ393237:RNR393238 RXM393237:RXN393238 SHI393237:SHJ393238 SRE393237:SRF393238 TBA393237:TBB393238 TKW393237:TKX393238 TUS393237:TUT393238 UEO393237:UEP393238 UOK393237:UOL393238 UYG393237:UYH393238 VIC393237:VID393238 VRY393237:VRZ393238 WBU393237:WBV393238 WLQ393237:WLR393238 WVM393237:WVN393238 E458773:F458774 JA458773:JB458774 SW458773:SX458774 ACS458773:ACT458774 AMO458773:AMP458774 AWK458773:AWL458774 BGG458773:BGH458774 BQC458773:BQD458774 BZY458773:BZZ458774 CJU458773:CJV458774 CTQ458773:CTR458774 DDM458773:DDN458774 DNI458773:DNJ458774 DXE458773:DXF458774 EHA458773:EHB458774 EQW458773:EQX458774 FAS458773:FAT458774 FKO458773:FKP458774 FUK458773:FUL458774 GEG458773:GEH458774 GOC458773:GOD458774 GXY458773:GXZ458774 HHU458773:HHV458774 HRQ458773:HRR458774 IBM458773:IBN458774 ILI458773:ILJ458774 IVE458773:IVF458774 JFA458773:JFB458774 JOW458773:JOX458774 JYS458773:JYT458774 KIO458773:KIP458774 KSK458773:KSL458774 LCG458773:LCH458774 LMC458773:LMD458774 LVY458773:LVZ458774 MFU458773:MFV458774 MPQ458773:MPR458774 MZM458773:MZN458774 NJI458773:NJJ458774 NTE458773:NTF458774 ODA458773:ODB458774 OMW458773:OMX458774 OWS458773:OWT458774 PGO458773:PGP458774 PQK458773:PQL458774 QAG458773:QAH458774 QKC458773:QKD458774 QTY458773:QTZ458774 RDU458773:RDV458774 RNQ458773:RNR458774 RXM458773:RXN458774 SHI458773:SHJ458774 SRE458773:SRF458774 TBA458773:TBB458774 TKW458773:TKX458774 TUS458773:TUT458774 UEO458773:UEP458774 UOK458773:UOL458774 UYG458773:UYH458774 VIC458773:VID458774 VRY458773:VRZ458774 WBU458773:WBV458774 WLQ458773:WLR458774 WVM458773:WVN458774 E524309:F524310 JA524309:JB524310 SW524309:SX524310 ACS524309:ACT524310 AMO524309:AMP524310 AWK524309:AWL524310 BGG524309:BGH524310 BQC524309:BQD524310 BZY524309:BZZ524310 CJU524309:CJV524310 CTQ524309:CTR524310 DDM524309:DDN524310 DNI524309:DNJ524310 DXE524309:DXF524310 EHA524309:EHB524310 EQW524309:EQX524310 FAS524309:FAT524310 FKO524309:FKP524310 FUK524309:FUL524310 GEG524309:GEH524310 GOC524309:GOD524310 GXY524309:GXZ524310 HHU524309:HHV524310 HRQ524309:HRR524310 IBM524309:IBN524310 ILI524309:ILJ524310 IVE524309:IVF524310 JFA524309:JFB524310 JOW524309:JOX524310 JYS524309:JYT524310 KIO524309:KIP524310 KSK524309:KSL524310 LCG524309:LCH524310 LMC524309:LMD524310 LVY524309:LVZ524310 MFU524309:MFV524310 MPQ524309:MPR524310 MZM524309:MZN524310 NJI524309:NJJ524310 NTE524309:NTF524310 ODA524309:ODB524310 OMW524309:OMX524310 OWS524309:OWT524310 PGO524309:PGP524310 PQK524309:PQL524310 QAG524309:QAH524310 QKC524309:QKD524310 QTY524309:QTZ524310 RDU524309:RDV524310 RNQ524309:RNR524310 RXM524309:RXN524310 SHI524309:SHJ524310 SRE524309:SRF524310 TBA524309:TBB524310 TKW524309:TKX524310 TUS524309:TUT524310 UEO524309:UEP524310 UOK524309:UOL524310 UYG524309:UYH524310 VIC524309:VID524310 VRY524309:VRZ524310 WBU524309:WBV524310 WLQ524309:WLR524310 WVM524309:WVN524310 E589845:F589846 JA589845:JB589846 SW589845:SX589846 ACS589845:ACT589846 AMO589845:AMP589846 AWK589845:AWL589846 BGG589845:BGH589846 BQC589845:BQD589846 BZY589845:BZZ589846 CJU589845:CJV589846 CTQ589845:CTR589846 DDM589845:DDN589846 DNI589845:DNJ589846 DXE589845:DXF589846 EHA589845:EHB589846 EQW589845:EQX589846 FAS589845:FAT589846 FKO589845:FKP589846 FUK589845:FUL589846 GEG589845:GEH589846 GOC589845:GOD589846 GXY589845:GXZ589846 HHU589845:HHV589846 HRQ589845:HRR589846 IBM589845:IBN589846 ILI589845:ILJ589846 IVE589845:IVF589846 JFA589845:JFB589846 JOW589845:JOX589846 JYS589845:JYT589846 KIO589845:KIP589846 KSK589845:KSL589846 LCG589845:LCH589846 LMC589845:LMD589846 LVY589845:LVZ589846 MFU589845:MFV589846 MPQ589845:MPR589846 MZM589845:MZN589846 NJI589845:NJJ589846 NTE589845:NTF589846 ODA589845:ODB589846 OMW589845:OMX589846 OWS589845:OWT589846 PGO589845:PGP589846 PQK589845:PQL589846 QAG589845:QAH589846 QKC589845:QKD589846 QTY589845:QTZ589846 RDU589845:RDV589846 RNQ589845:RNR589846 RXM589845:RXN589846 SHI589845:SHJ589846 SRE589845:SRF589846 TBA589845:TBB589846 TKW589845:TKX589846 TUS589845:TUT589846 UEO589845:UEP589846 UOK589845:UOL589846 UYG589845:UYH589846 VIC589845:VID589846 VRY589845:VRZ589846 WBU589845:WBV589846 WLQ589845:WLR589846 WVM589845:WVN589846 E655381:F655382 JA655381:JB655382 SW655381:SX655382 ACS655381:ACT655382 AMO655381:AMP655382 AWK655381:AWL655382 BGG655381:BGH655382 BQC655381:BQD655382 BZY655381:BZZ655382 CJU655381:CJV655382 CTQ655381:CTR655382 DDM655381:DDN655382 DNI655381:DNJ655382 DXE655381:DXF655382 EHA655381:EHB655382 EQW655381:EQX655382 FAS655381:FAT655382 FKO655381:FKP655382 FUK655381:FUL655382 GEG655381:GEH655382 GOC655381:GOD655382 GXY655381:GXZ655382 HHU655381:HHV655382 HRQ655381:HRR655382 IBM655381:IBN655382 ILI655381:ILJ655382 IVE655381:IVF655382 JFA655381:JFB655382 JOW655381:JOX655382 JYS655381:JYT655382 KIO655381:KIP655382 KSK655381:KSL655382 LCG655381:LCH655382 LMC655381:LMD655382 LVY655381:LVZ655382 MFU655381:MFV655382 MPQ655381:MPR655382 MZM655381:MZN655382 NJI655381:NJJ655382 NTE655381:NTF655382 ODA655381:ODB655382 OMW655381:OMX655382 OWS655381:OWT655382 PGO655381:PGP655382 PQK655381:PQL655382 QAG655381:QAH655382 QKC655381:QKD655382 QTY655381:QTZ655382 RDU655381:RDV655382 RNQ655381:RNR655382 RXM655381:RXN655382 SHI655381:SHJ655382 SRE655381:SRF655382 TBA655381:TBB655382 TKW655381:TKX655382 TUS655381:TUT655382 UEO655381:UEP655382 UOK655381:UOL655382 UYG655381:UYH655382 VIC655381:VID655382 VRY655381:VRZ655382 WBU655381:WBV655382 WLQ655381:WLR655382 WVM655381:WVN655382 E720917:F720918 JA720917:JB720918 SW720917:SX720918 ACS720917:ACT720918 AMO720917:AMP720918 AWK720917:AWL720918 BGG720917:BGH720918 BQC720917:BQD720918 BZY720917:BZZ720918 CJU720917:CJV720918 CTQ720917:CTR720918 DDM720917:DDN720918 DNI720917:DNJ720918 DXE720917:DXF720918 EHA720917:EHB720918 EQW720917:EQX720918 FAS720917:FAT720918 FKO720917:FKP720918 FUK720917:FUL720918 GEG720917:GEH720918 GOC720917:GOD720918 GXY720917:GXZ720918 HHU720917:HHV720918 HRQ720917:HRR720918 IBM720917:IBN720918 ILI720917:ILJ720918 IVE720917:IVF720918 JFA720917:JFB720918 JOW720917:JOX720918 JYS720917:JYT720918 KIO720917:KIP720918 KSK720917:KSL720918 LCG720917:LCH720918 LMC720917:LMD720918 LVY720917:LVZ720918 MFU720917:MFV720918 MPQ720917:MPR720918 MZM720917:MZN720918 NJI720917:NJJ720918 NTE720917:NTF720918 ODA720917:ODB720918 OMW720917:OMX720918 OWS720917:OWT720918 PGO720917:PGP720918 PQK720917:PQL720918 QAG720917:QAH720918 QKC720917:QKD720918 QTY720917:QTZ720918 RDU720917:RDV720918 RNQ720917:RNR720918 RXM720917:RXN720918 SHI720917:SHJ720918 SRE720917:SRF720918 TBA720917:TBB720918 TKW720917:TKX720918 TUS720917:TUT720918 UEO720917:UEP720918 UOK720917:UOL720918 UYG720917:UYH720918 VIC720917:VID720918 VRY720917:VRZ720918 WBU720917:WBV720918 WLQ720917:WLR720918 WVM720917:WVN720918 E786453:F786454 JA786453:JB786454 SW786453:SX786454 ACS786453:ACT786454 AMO786453:AMP786454 AWK786453:AWL786454 BGG786453:BGH786454 BQC786453:BQD786454 BZY786453:BZZ786454 CJU786453:CJV786454 CTQ786453:CTR786454 DDM786453:DDN786454 DNI786453:DNJ786454 DXE786453:DXF786454 EHA786453:EHB786454 EQW786453:EQX786454 FAS786453:FAT786454 FKO786453:FKP786454 FUK786453:FUL786454 GEG786453:GEH786454 GOC786453:GOD786454 GXY786453:GXZ786454 HHU786453:HHV786454 HRQ786453:HRR786454 IBM786453:IBN786454 ILI786453:ILJ786454 IVE786453:IVF786454 JFA786453:JFB786454 JOW786453:JOX786454 JYS786453:JYT786454 KIO786453:KIP786454 KSK786453:KSL786454 LCG786453:LCH786454 LMC786453:LMD786454 LVY786453:LVZ786454 MFU786453:MFV786454 MPQ786453:MPR786454 MZM786453:MZN786454 NJI786453:NJJ786454 NTE786453:NTF786454 ODA786453:ODB786454 OMW786453:OMX786454 OWS786453:OWT786454 PGO786453:PGP786454 PQK786453:PQL786454 QAG786453:QAH786454 QKC786453:QKD786454 QTY786453:QTZ786454 RDU786453:RDV786454 RNQ786453:RNR786454 RXM786453:RXN786454 SHI786453:SHJ786454 SRE786453:SRF786454 TBA786453:TBB786454 TKW786453:TKX786454 TUS786453:TUT786454 UEO786453:UEP786454 UOK786453:UOL786454 UYG786453:UYH786454 VIC786453:VID786454 VRY786453:VRZ786454 WBU786453:WBV786454 WLQ786453:WLR786454 WVM786453:WVN786454 E851989:F851990 JA851989:JB851990 SW851989:SX851990 ACS851989:ACT851990 AMO851989:AMP851990 AWK851989:AWL851990 BGG851989:BGH851990 BQC851989:BQD851990 BZY851989:BZZ851990 CJU851989:CJV851990 CTQ851989:CTR851990 DDM851989:DDN851990 DNI851989:DNJ851990 DXE851989:DXF851990 EHA851989:EHB851990 EQW851989:EQX851990 FAS851989:FAT851990 FKO851989:FKP851990 FUK851989:FUL851990 GEG851989:GEH851990 GOC851989:GOD851990 GXY851989:GXZ851990 HHU851989:HHV851990 HRQ851989:HRR851990 IBM851989:IBN851990 ILI851989:ILJ851990 IVE851989:IVF851990 JFA851989:JFB851990 JOW851989:JOX851990 JYS851989:JYT851990 KIO851989:KIP851990 KSK851989:KSL851990 LCG851989:LCH851990 LMC851989:LMD851990 LVY851989:LVZ851990 MFU851989:MFV851990 MPQ851989:MPR851990 MZM851989:MZN851990 NJI851989:NJJ851990 NTE851989:NTF851990 ODA851989:ODB851990 OMW851989:OMX851990 OWS851989:OWT851990 PGO851989:PGP851990 PQK851989:PQL851990 QAG851989:QAH851990 QKC851989:QKD851990 QTY851989:QTZ851990 RDU851989:RDV851990 RNQ851989:RNR851990 RXM851989:RXN851990 SHI851989:SHJ851990 SRE851989:SRF851990 TBA851989:TBB851990 TKW851989:TKX851990 TUS851989:TUT851990 UEO851989:UEP851990 UOK851989:UOL851990 UYG851989:UYH851990 VIC851989:VID851990 VRY851989:VRZ851990 WBU851989:WBV851990 WLQ851989:WLR851990 WVM851989:WVN851990 E917525:F917526 JA917525:JB917526 SW917525:SX917526 ACS917525:ACT917526 AMO917525:AMP917526 AWK917525:AWL917526 BGG917525:BGH917526 BQC917525:BQD917526 BZY917525:BZZ917526 CJU917525:CJV917526 CTQ917525:CTR917526 DDM917525:DDN917526 DNI917525:DNJ917526 DXE917525:DXF917526 EHA917525:EHB917526 EQW917525:EQX917526 FAS917525:FAT917526 FKO917525:FKP917526 FUK917525:FUL917526 GEG917525:GEH917526 GOC917525:GOD917526 GXY917525:GXZ917526 HHU917525:HHV917526 HRQ917525:HRR917526 IBM917525:IBN917526 ILI917525:ILJ917526 IVE917525:IVF917526 JFA917525:JFB917526 JOW917525:JOX917526 JYS917525:JYT917526 KIO917525:KIP917526 KSK917525:KSL917526 LCG917525:LCH917526 LMC917525:LMD917526 LVY917525:LVZ917526 MFU917525:MFV917526 MPQ917525:MPR917526 MZM917525:MZN917526 NJI917525:NJJ917526 NTE917525:NTF917526 ODA917525:ODB917526 OMW917525:OMX917526 OWS917525:OWT917526 PGO917525:PGP917526 PQK917525:PQL917526 QAG917525:QAH917526 QKC917525:QKD917526 QTY917525:QTZ917526 RDU917525:RDV917526 RNQ917525:RNR917526 RXM917525:RXN917526 SHI917525:SHJ917526 SRE917525:SRF917526 TBA917525:TBB917526 TKW917525:TKX917526 TUS917525:TUT917526 UEO917525:UEP917526 UOK917525:UOL917526 UYG917525:UYH917526 VIC917525:VID917526 VRY917525:VRZ917526 WBU917525:WBV917526 WLQ917525:WLR917526 WVM917525:WVN917526 E983061:F983062 JA983061:JB983062 SW983061:SX983062 ACS983061:ACT983062 AMO983061:AMP983062 AWK983061:AWL983062 BGG983061:BGH983062 BQC983061:BQD983062 BZY983061:BZZ983062 CJU983061:CJV983062 CTQ983061:CTR983062 DDM983061:DDN983062 DNI983061:DNJ983062 DXE983061:DXF983062 EHA983061:EHB983062 EQW983061:EQX983062 FAS983061:FAT983062 FKO983061:FKP983062 FUK983061:FUL983062 GEG983061:GEH983062 GOC983061:GOD983062 GXY983061:GXZ983062 HHU983061:HHV983062 HRQ983061:HRR983062 IBM983061:IBN983062 ILI983061:ILJ983062 IVE983061:IVF983062 JFA983061:JFB983062 JOW983061:JOX983062 JYS983061:JYT983062 KIO983061:KIP983062 KSK983061:KSL983062 LCG983061:LCH983062 LMC983061:LMD983062 LVY983061:LVZ983062 MFU983061:MFV983062 MPQ983061:MPR983062 MZM983061:MZN983062 NJI983061:NJJ983062 NTE983061:NTF983062 ODA983061:ODB983062 OMW983061:OMX983062 OWS983061:OWT983062 PGO983061:PGP983062 PQK983061:PQL983062 QAG983061:QAH983062 QKC983061:QKD983062 QTY983061:QTZ983062 RDU983061:RDV983062 RNQ983061:RNR983062 RXM983061:RXN983062 SHI983061:SHJ983062 SRE983061:SRF983062 TBA983061:TBB983062 TKW983061:TKX983062 TUS983061:TUT983062 UEO983061:UEP983062 UOK983061:UOL983062 UYG983061:UYH983062 VIC983061:VID983062 VRY983061:VRZ983062 WBU983061:WBV983062 WLQ983061:WLR983062 WVM983061:WVN983062 D66:F66 IZ66:JB66 SV66:SX66 ACR66:ACT66 AMN66:AMP66 AWJ66:AWL66 BGF66:BGH66 BQB66:BQD66 BZX66:BZZ66 CJT66:CJV66 CTP66:CTR66 DDL66:DDN66 DNH66:DNJ66 DXD66:DXF66 EGZ66:EHB66 EQV66:EQX66 FAR66:FAT66 FKN66:FKP66 FUJ66:FUL66 GEF66:GEH66 GOB66:GOD66 GXX66:GXZ66 HHT66:HHV66 HRP66:HRR66 IBL66:IBN66 ILH66:ILJ66 IVD66:IVF66 JEZ66:JFB66 JOV66:JOX66 JYR66:JYT66 KIN66:KIP66 KSJ66:KSL66 LCF66:LCH66 LMB66:LMD66 LVX66:LVZ66 MFT66:MFV66 MPP66:MPR66 MZL66:MZN66 NJH66:NJJ66 NTD66:NTF66 OCZ66:ODB66 OMV66:OMX66 OWR66:OWT66 PGN66:PGP66 PQJ66:PQL66 QAF66:QAH66 QKB66:QKD66 QTX66:QTZ66 RDT66:RDV66 RNP66:RNR66 RXL66:RXN66 SHH66:SHJ66 SRD66:SRF66 TAZ66:TBB66 TKV66:TKX66 TUR66:TUT66 UEN66:UEP66 UOJ66:UOL66 UYF66:UYH66 VIB66:VID66 VRX66:VRZ66 WBT66:WBV66 WLP66:WLR66 WVL66:WVN66 D65602:F65602 IZ65602:JB65602 SV65602:SX65602 ACR65602:ACT65602 AMN65602:AMP65602 AWJ65602:AWL65602 BGF65602:BGH65602 BQB65602:BQD65602 BZX65602:BZZ65602 CJT65602:CJV65602 CTP65602:CTR65602 DDL65602:DDN65602 DNH65602:DNJ65602 DXD65602:DXF65602 EGZ65602:EHB65602 EQV65602:EQX65602 FAR65602:FAT65602 FKN65602:FKP65602 FUJ65602:FUL65602 GEF65602:GEH65602 GOB65602:GOD65602 GXX65602:GXZ65602 HHT65602:HHV65602 HRP65602:HRR65602 IBL65602:IBN65602 ILH65602:ILJ65602 IVD65602:IVF65602 JEZ65602:JFB65602 JOV65602:JOX65602 JYR65602:JYT65602 KIN65602:KIP65602 KSJ65602:KSL65602 LCF65602:LCH65602 LMB65602:LMD65602 LVX65602:LVZ65602 MFT65602:MFV65602 MPP65602:MPR65602 MZL65602:MZN65602 NJH65602:NJJ65602 NTD65602:NTF65602 OCZ65602:ODB65602 OMV65602:OMX65602 OWR65602:OWT65602 PGN65602:PGP65602 PQJ65602:PQL65602 QAF65602:QAH65602 QKB65602:QKD65602 QTX65602:QTZ65602 RDT65602:RDV65602 RNP65602:RNR65602 RXL65602:RXN65602 SHH65602:SHJ65602 SRD65602:SRF65602 TAZ65602:TBB65602 TKV65602:TKX65602 TUR65602:TUT65602 UEN65602:UEP65602 UOJ65602:UOL65602 UYF65602:UYH65602 VIB65602:VID65602 VRX65602:VRZ65602 WBT65602:WBV65602 WLP65602:WLR65602 WVL65602:WVN65602 D131138:F131138 IZ131138:JB131138 SV131138:SX131138 ACR131138:ACT131138 AMN131138:AMP131138 AWJ131138:AWL131138 BGF131138:BGH131138 BQB131138:BQD131138 BZX131138:BZZ131138 CJT131138:CJV131138 CTP131138:CTR131138 DDL131138:DDN131138 DNH131138:DNJ131138 DXD131138:DXF131138 EGZ131138:EHB131138 EQV131138:EQX131138 FAR131138:FAT131138 FKN131138:FKP131138 FUJ131138:FUL131138 GEF131138:GEH131138 GOB131138:GOD131138 GXX131138:GXZ131138 HHT131138:HHV131138 HRP131138:HRR131138 IBL131138:IBN131138 ILH131138:ILJ131138 IVD131138:IVF131138 JEZ131138:JFB131138 JOV131138:JOX131138 JYR131138:JYT131138 KIN131138:KIP131138 KSJ131138:KSL131138 LCF131138:LCH131138 LMB131138:LMD131138 LVX131138:LVZ131138 MFT131138:MFV131138 MPP131138:MPR131138 MZL131138:MZN131138 NJH131138:NJJ131138 NTD131138:NTF131138 OCZ131138:ODB131138 OMV131138:OMX131138 OWR131138:OWT131138 PGN131138:PGP131138 PQJ131138:PQL131138 QAF131138:QAH131138 QKB131138:QKD131138 QTX131138:QTZ131138 RDT131138:RDV131138 RNP131138:RNR131138 RXL131138:RXN131138 SHH131138:SHJ131138 SRD131138:SRF131138 TAZ131138:TBB131138 TKV131138:TKX131138 TUR131138:TUT131138 UEN131138:UEP131138 UOJ131138:UOL131138 UYF131138:UYH131138 VIB131138:VID131138 VRX131138:VRZ131138 WBT131138:WBV131138 WLP131138:WLR131138 WVL131138:WVN131138 D196674:F196674 IZ196674:JB196674 SV196674:SX196674 ACR196674:ACT196674 AMN196674:AMP196674 AWJ196674:AWL196674 BGF196674:BGH196674 BQB196674:BQD196674 BZX196674:BZZ196674 CJT196674:CJV196674 CTP196674:CTR196674 DDL196674:DDN196674 DNH196674:DNJ196674 DXD196674:DXF196674 EGZ196674:EHB196674 EQV196674:EQX196674 FAR196674:FAT196674 FKN196674:FKP196674 FUJ196674:FUL196674 GEF196674:GEH196674 GOB196674:GOD196674 GXX196674:GXZ196674 HHT196674:HHV196674 HRP196674:HRR196674 IBL196674:IBN196674 ILH196674:ILJ196674 IVD196674:IVF196674 JEZ196674:JFB196674 JOV196674:JOX196674 JYR196674:JYT196674 KIN196674:KIP196674 KSJ196674:KSL196674 LCF196674:LCH196674 LMB196674:LMD196674 LVX196674:LVZ196674 MFT196674:MFV196674 MPP196674:MPR196674 MZL196674:MZN196674 NJH196674:NJJ196674 NTD196674:NTF196674 OCZ196674:ODB196674 OMV196674:OMX196674 OWR196674:OWT196674 PGN196674:PGP196674 PQJ196674:PQL196674 QAF196674:QAH196674 QKB196674:QKD196674 QTX196674:QTZ196674 RDT196674:RDV196674 RNP196674:RNR196674 RXL196674:RXN196674 SHH196674:SHJ196674 SRD196674:SRF196674 TAZ196674:TBB196674 TKV196674:TKX196674 TUR196674:TUT196674 UEN196674:UEP196674 UOJ196674:UOL196674 UYF196674:UYH196674 VIB196674:VID196674 VRX196674:VRZ196674 WBT196674:WBV196674 WLP196674:WLR196674 WVL196674:WVN196674 D262210:F262210 IZ262210:JB262210 SV262210:SX262210 ACR262210:ACT262210 AMN262210:AMP262210 AWJ262210:AWL262210 BGF262210:BGH262210 BQB262210:BQD262210 BZX262210:BZZ262210 CJT262210:CJV262210 CTP262210:CTR262210 DDL262210:DDN262210 DNH262210:DNJ262210 DXD262210:DXF262210 EGZ262210:EHB262210 EQV262210:EQX262210 FAR262210:FAT262210 FKN262210:FKP262210 FUJ262210:FUL262210 GEF262210:GEH262210 GOB262210:GOD262210 GXX262210:GXZ262210 HHT262210:HHV262210 HRP262210:HRR262210 IBL262210:IBN262210 ILH262210:ILJ262210 IVD262210:IVF262210 JEZ262210:JFB262210 JOV262210:JOX262210 JYR262210:JYT262210 KIN262210:KIP262210 KSJ262210:KSL262210 LCF262210:LCH262210 LMB262210:LMD262210 LVX262210:LVZ262210 MFT262210:MFV262210 MPP262210:MPR262210 MZL262210:MZN262210 NJH262210:NJJ262210 NTD262210:NTF262210 OCZ262210:ODB262210 OMV262210:OMX262210 OWR262210:OWT262210 PGN262210:PGP262210 PQJ262210:PQL262210 QAF262210:QAH262210 QKB262210:QKD262210 QTX262210:QTZ262210 RDT262210:RDV262210 RNP262210:RNR262210 RXL262210:RXN262210 SHH262210:SHJ262210 SRD262210:SRF262210 TAZ262210:TBB262210 TKV262210:TKX262210 TUR262210:TUT262210 UEN262210:UEP262210 UOJ262210:UOL262210 UYF262210:UYH262210 VIB262210:VID262210 VRX262210:VRZ262210 WBT262210:WBV262210 WLP262210:WLR262210 WVL262210:WVN262210 D327746:F327746 IZ327746:JB327746 SV327746:SX327746 ACR327746:ACT327746 AMN327746:AMP327746 AWJ327746:AWL327746 BGF327746:BGH327746 BQB327746:BQD327746 BZX327746:BZZ327746 CJT327746:CJV327746 CTP327746:CTR327746 DDL327746:DDN327746 DNH327746:DNJ327746 DXD327746:DXF327746 EGZ327746:EHB327746 EQV327746:EQX327746 FAR327746:FAT327746 FKN327746:FKP327746 FUJ327746:FUL327746 GEF327746:GEH327746 GOB327746:GOD327746 GXX327746:GXZ327746 HHT327746:HHV327746 HRP327746:HRR327746 IBL327746:IBN327746 ILH327746:ILJ327746 IVD327746:IVF327746 JEZ327746:JFB327746 JOV327746:JOX327746 JYR327746:JYT327746 KIN327746:KIP327746 KSJ327746:KSL327746 LCF327746:LCH327746 LMB327746:LMD327746 LVX327746:LVZ327746 MFT327746:MFV327746 MPP327746:MPR327746 MZL327746:MZN327746 NJH327746:NJJ327746 NTD327746:NTF327746 OCZ327746:ODB327746 OMV327746:OMX327746 OWR327746:OWT327746 PGN327746:PGP327746 PQJ327746:PQL327746 QAF327746:QAH327746 QKB327746:QKD327746 QTX327746:QTZ327746 RDT327746:RDV327746 RNP327746:RNR327746 RXL327746:RXN327746 SHH327746:SHJ327746 SRD327746:SRF327746 TAZ327746:TBB327746 TKV327746:TKX327746 TUR327746:TUT327746 UEN327746:UEP327746 UOJ327746:UOL327746 UYF327746:UYH327746 VIB327746:VID327746 VRX327746:VRZ327746 WBT327746:WBV327746 WLP327746:WLR327746 WVL327746:WVN327746 D393282:F393282 IZ393282:JB393282 SV393282:SX393282 ACR393282:ACT393282 AMN393282:AMP393282 AWJ393282:AWL393282 BGF393282:BGH393282 BQB393282:BQD393282 BZX393282:BZZ393282 CJT393282:CJV393282 CTP393282:CTR393282 DDL393282:DDN393282 DNH393282:DNJ393282 DXD393282:DXF393282 EGZ393282:EHB393282 EQV393282:EQX393282 FAR393282:FAT393282 FKN393282:FKP393282 FUJ393282:FUL393282 GEF393282:GEH393282 GOB393282:GOD393282 GXX393282:GXZ393282 HHT393282:HHV393282 HRP393282:HRR393282 IBL393282:IBN393282 ILH393282:ILJ393282 IVD393282:IVF393282 JEZ393282:JFB393282 JOV393282:JOX393282 JYR393282:JYT393282 KIN393282:KIP393282 KSJ393282:KSL393282 LCF393282:LCH393282 LMB393282:LMD393282 LVX393282:LVZ393282 MFT393282:MFV393282 MPP393282:MPR393282 MZL393282:MZN393282 NJH393282:NJJ393282 NTD393282:NTF393282 OCZ393282:ODB393282 OMV393282:OMX393282 OWR393282:OWT393282 PGN393282:PGP393282 PQJ393282:PQL393282 QAF393282:QAH393282 QKB393282:QKD393282 QTX393282:QTZ393282 RDT393282:RDV393282 RNP393282:RNR393282 RXL393282:RXN393282 SHH393282:SHJ393282 SRD393282:SRF393282 TAZ393282:TBB393282 TKV393282:TKX393282 TUR393282:TUT393282 UEN393282:UEP393282 UOJ393282:UOL393282 UYF393282:UYH393282 VIB393282:VID393282 VRX393282:VRZ393282 WBT393282:WBV393282 WLP393282:WLR393282 WVL393282:WVN393282 D458818:F458818 IZ458818:JB458818 SV458818:SX458818 ACR458818:ACT458818 AMN458818:AMP458818 AWJ458818:AWL458818 BGF458818:BGH458818 BQB458818:BQD458818 BZX458818:BZZ458818 CJT458818:CJV458818 CTP458818:CTR458818 DDL458818:DDN458818 DNH458818:DNJ458818 DXD458818:DXF458818 EGZ458818:EHB458818 EQV458818:EQX458818 FAR458818:FAT458818 FKN458818:FKP458818 FUJ458818:FUL458818 GEF458818:GEH458818 GOB458818:GOD458818 GXX458818:GXZ458818 HHT458818:HHV458818 HRP458818:HRR458818 IBL458818:IBN458818 ILH458818:ILJ458818 IVD458818:IVF458818 JEZ458818:JFB458818 JOV458818:JOX458818 JYR458818:JYT458818 KIN458818:KIP458818 KSJ458818:KSL458818 LCF458818:LCH458818 LMB458818:LMD458818 LVX458818:LVZ458818 MFT458818:MFV458818 MPP458818:MPR458818 MZL458818:MZN458818 NJH458818:NJJ458818 NTD458818:NTF458818 OCZ458818:ODB458818 OMV458818:OMX458818 OWR458818:OWT458818 PGN458818:PGP458818 PQJ458818:PQL458818 QAF458818:QAH458818 QKB458818:QKD458818 QTX458818:QTZ458818 RDT458818:RDV458818 RNP458818:RNR458818 RXL458818:RXN458818 SHH458818:SHJ458818 SRD458818:SRF458818 TAZ458818:TBB458818 TKV458818:TKX458818 TUR458818:TUT458818 UEN458818:UEP458818 UOJ458818:UOL458818 UYF458818:UYH458818 VIB458818:VID458818 VRX458818:VRZ458818 WBT458818:WBV458818 WLP458818:WLR458818 WVL458818:WVN458818 D524354:F524354 IZ524354:JB524354 SV524354:SX524354 ACR524354:ACT524354 AMN524354:AMP524354 AWJ524354:AWL524354 BGF524354:BGH524354 BQB524354:BQD524354 BZX524354:BZZ524354 CJT524354:CJV524354 CTP524354:CTR524354 DDL524354:DDN524354 DNH524354:DNJ524354 DXD524354:DXF524354 EGZ524354:EHB524354 EQV524354:EQX524354 FAR524354:FAT524354 FKN524354:FKP524354 FUJ524354:FUL524354 GEF524354:GEH524354 GOB524354:GOD524354 GXX524354:GXZ524354 HHT524354:HHV524354 HRP524354:HRR524354 IBL524354:IBN524354 ILH524354:ILJ524354 IVD524354:IVF524354 JEZ524354:JFB524354 JOV524354:JOX524354 JYR524354:JYT524354 KIN524354:KIP524354 KSJ524354:KSL524354 LCF524354:LCH524354 LMB524354:LMD524354 LVX524354:LVZ524354 MFT524354:MFV524354 MPP524354:MPR524354 MZL524354:MZN524354 NJH524354:NJJ524354 NTD524354:NTF524354 OCZ524354:ODB524354 OMV524354:OMX524354 OWR524354:OWT524354 PGN524354:PGP524354 PQJ524354:PQL524354 QAF524354:QAH524354 QKB524354:QKD524354 QTX524354:QTZ524354 RDT524354:RDV524354 RNP524354:RNR524354 RXL524354:RXN524354 SHH524354:SHJ524354 SRD524354:SRF524354 TAZ524354:TBB524354 TKV524354:TKX524354 TUR524354:TUT524354 UEN524354:UEP524354 UOJ524354:UOL524354 UYF524354:UYH524354 VIB524354:VID524354 VRX524354:VRZ524354 WBT524354:WBV524354 WLP524354:WLR524354 WVL524354:WVN524354 D589890:F589890 IZ589890:JB589890 SV589890:SX589890 ACR589890:ACT589890 AMN589890:AMP589890 AWJ589890:AWL589890 BGF589890:BGH589890 BQB589890:BQD589890 BZX589890:BZZ589890 CJT589890:CJV589890 CTP589890:CTR589890 DDL589890:DDN589890 DNH589890:DNJ589890 DXD589890:DXF589890 EGZ589890:EHB589890 EQV589890:EQX589890 FAR589890:FAT589890 FKN589890:FKP589890 FUJ589890:FUL589890 GEF589890:GEH589890 GOB589890:GOD589890 GXX589890:GXZ589890 HHT589890:HHV589890 HRP589890:HRR589890 IBL589890:IBN589890 ILH589890:ILJ589890 IVD589890:IVF589890 JEZ589890:JFB589890 JOV589890:JOX589890 JYR589890:JYT589890 KIN589890:KIP589890 KSJ589890:KSL589890 LCF589890:LCH589890 LMB589890:LMD589890 LVX589890:LVZ589890 MFT589890:MFV589890 MPP589890:MPR589890 MZL589890:MZN589890 NJH589890:NJJ589890 NTD589890:NTF589890 OCZ589890:ODB589890 OMV589890:OMX589890 OWR589890:OWT589890 PGN589890:PGP589890 PQJ589890:PQL589890 QAF589890:QAH589890 QKB589890:QKD589890 QTX589890:QTZ589890 RDT589890:RDV589890 RNP589890:RNR589890 RXL589890:RXN589890 SHH589890:SHJ589890 SRD589890:SRF589890 TAZ589890:TBB589890 TKV589890:TKX589890 TUR589890:TUT589890 UEN589890:UEP589890 UOJ589890:UOL589890 UYF589890:UYH589890 VIB589890:VID589890 VRX589890:VRZ589890 WBT589890:WBV589890 WLP589890:WLR589890 WVL589890:WVN589890 D655426:F655426 IZ655426:JB655426 SV655426:SX655426 ACR655426:ACT655426 AMN655426:AMP655426 AWJ655426:AWL655426 BGF655426:BGH655426 BQB655426:BQD655426 BZX655426:BZZ655426 CJT655426:CJV655426 CTP655426:CTR655426 DDL655426:DDN655426 DNH655426:DNJ655426 DXD655426:DXF655426 EGZ655426:EHB655426 EQV655426:EQX655426 FAR655426:FAT655426 FKN655426:FKP655426 FUJ655426:FUL655426 GEF655426:GEH655426 GOB655426:GOD655426 GXX655426:GXZ655426 HHT655426:HHV655426 HRP655426:HRR655426 IBL655426:IBN655426 ILH655426:ILJ655426 IVD655426:IVF655426 JEZ655426:JFB655426 JOV655426:JOX655426 JYR655426:JYT655426 KIN655426:KIP655426 KSJ655426:KSL655426 LCF655426:LCH655426 LMB655426:LMD655426 LVX655426:LVZ655426 MFT655426:MFV655426 MPP655426:MPR655426 MZL655426:MZN655426 NJH655426:NJJ655426 NTD655426:NTF655426 OCZ655426:ODB655426 OMV655426:OMX655426 OWR655426:OWT655426 PGN655426:PGP655426 PQJ655426:PQL655426 QAF655426:QAH655426 QKB655426:QKD655426 QTX655426:QTZ655426 RDT655426:RDV655426 RNP655426:RNR655426 RXL655426:RXN655426 SHH655426:SHJ655426 SRD655426:SRF655426 TAZ655426:TBB655426 TKV655426:TKX655426 TUR655426:TUT655426 UEN655426:UEP655426 UOJ655426:UOL655426 UYF655426:UYH655426 VIB655426:VID655426 VRX655426:VRZ655426 WBT655426:WBV655426 WLP655426:WLR655426 WVL655426:WVN655426 D720962:F720962 IZ720962:JB720962 SV720962:SX720962 ACR720962:ACT720962 AMN720962:AMP720962 AWJ720962:AWL720962 BGF720962:BGH720962 BQB720962:BQD720962 BZX720962:BZZ720962 CJT720962:CJV720962 CTP720962:CTR720962 DDL720962:DDN720962 DNH720962:DNJ720962 DXD720962:DXF720962 EGZ720962:EHB720962 EQV720962:EQX720962 FAR720962:FAT720962 FKN720962:FKP720962 FUJ720962:FUL720962 GEF720962:GEH720962 GOB720962:GOD720962 GXX720962:GXZ720962 HHT720962:HHV720962 HRP720962:HRR720962 IBL720962:IBN720962 ILH720962:ILJ720962 IVD720962:IVF720962 JEZ720962:JFB720962 JOV720962:JOX720962 JYR720962:JYT720962 KIN720962:KIP720962 KSJ720962:KSL720962 LCF720962:LCH720962 LMB720962:LMD720962 LVX720962:LVZ720962 MFT720962:MFV720962 MPP720962:MPR720962 MZL720962:MZN720962 NJH720962:NJJ720962 NTD720962:NTF720962 OCZ720962:ODB720962 OMV720962:OMX720962 OWR720962:OWT720962 PGN720962:PGP720962 PQJ720962:PQL720962 QAF720962:QAH720962 QKB720962:QKD720962 QTX720962:QTZ720962 RDT720962:RDV720962 RNP720962:RNR720962 RXL720962:RXN720962 SHH720962:SHJ720962 SRD720962:SRF720962 TAZ720962:TBB720962 TKV720962:TKX720962 TUR720962:TUT720962 UEN720962:UEP720962 UOJ720962:UOL720962 UYF720962:UYH720962 VIB720962:VID720962 VRX720962:VRZ720962 WBT720962:WBV720962 WLP720962:WLR720962 WVL720962:WVN720962 D786498:F786498 IZ786498:JB786498 SV786498:SX786498 ACR786498:ACT786498 AMN786498:AMP786498 AWJ786498:AWL786498 BGF786498:BGH786498 BQB786498:BQD786498 BZX786498:BZZ786498 CJT786498:CJV786498 CTP786498:CTR786498 DDL786498:DDN786498 DNH786498:DNJ786498 DXD786498:DXF786498 EGZ786498:EHB786498 EQV786498:EQX786498 FAR786498:FAT786498 FKN786498:FKP786498 FUJ786498:FUL786498 GEF786498:GEH786498 GOB786498:GOD786498 GXX786498:GXZ786498 HHT786498:HHV786498 HRP786498:HRR786498 IBL786498:IBN786498 ILH786498:ILJ786498 IVD786498:IVF786498 JEZ786498:JFB786498 JOV786498:JOX786498 JYR786498:JYT786498 KIN786498:KIP786498 KSJ786498:KSL786498 LCF786498:LCH786498 LMB786498:LMD786498 LVX786498:LVZ786498 MFT786498:MFV786498 MPP786498:MPR786498 MZL786498:MZN786498 NJH786498:NJJ786498 NTD786498:NTF786498 OCZ786498:ODB786498 OMV786498:OMX786498 OWR786498:OWT786498 PGN786498:PGP786498 PQJ786498:PQL786498 QAF786498:QAH786498 QKB786498:QKD786498 QTX786498:QTZ786498 RDT786498:RDV786498 RNP786498:RNR786498 RXL786498:RXN786498 SHH786498:SHJ786498 SRD786498:SRF786498 TAZ786498:TBB786498 TKV786498:TKX786498 TUR786498:TUT786498 UEN786498:UEP786498 UOJ786498:UOL786498 UYF786498:UYH786498 VIB786498:VID786498 VRX786498:VRZ786498 WBT786498:WBV786498 WLP786498:WLR786498 WVL786498:WVN786498 D852034:F852034 IZ852034:JB852034 SV852034:SX852034 ACR852034:ACT852034 AMN852034:AMP852034 AWJ852034:AWL852034 BGF852034:BGH852034 BQB852034:BQD852034 BZX852034:BZZ852034 CJT852034:CJV852034 CTP852034:CTR852034 DDL852034:DDN852034 DNH852034:DNJ852034 DXD852034:DXF852034 EGZ852034:EHB852034 EQV852034:EQX852034 FAR852034:FAT852034 FKN852034:FKP852034 FUJ852034:FUL852034 GEF852034:GEH852034 GOB852034:GOD852034 GXX852034:GXZ852034 HHT852034:HHV852034 HRP852034:HRR852034 IBL852034:IBN852034 ILH852034:ILJ852034 IVD852034:IVF852034 JEZ852034:JFB852034 JOV852034:JOX852034 JYR852034:JYT852034 KIN852034:KIP852034 KSJ852034:KSL852034 LCF852034:LCH852034 LMB852034:LMD852034 LVX852034:LVZ852034 MFT852034:MFV852034 MPP852034:MPR852034 MZL852034:MZN852034 NJH852034:NJJ852034 NTD852034:NTF852034 OCZ852034:ODB852034 OMV852034:OMX852034 OWR852034:OWT852034 PGN852034:PGP852034 PQJ852034:PQL852034 QAF852034:QAH852034 QKB852034:QKD852034 QTX852034:QTZ852034 RDT852034:RDV852034 RNP852034:RNR852034 RXL852034:RXN852034 SHH852034:SHJ852034 SRD852034:SRF852034 TAZ852034:TBB852034 TKV852034:TKX852034 TUR852034:TUT852034 UEN852034:UEP852034 UOJ852034:UOL852034 UYF852034:UYH852034 VIB852034:VID852034 VRX852034:VRZ852034 WBT852034:WBV852034 WLP852034:WLR852034 WVL852034:WVN852034 D917570:F917570 IZ917570:JB917570 SV917570:SX917570 ACR917570:ACT917570 AMN917570:AMP917570 AWJ917570:AWL917570 BGF917570:BGH917570 BQB917570:BQD917570 BZX917570:BZZ917570 CJT917570:CJV917570 CTP917570:CTR917570 DDL917570:DDN917570 DNH917570:DNJ917570 DXD917570:DXF917570 EGZ917570:EHB917570 EQV917570:EQX917570 FAR917570:FAT917570 FKN917570:FKP917570 FUJ917570:FUL917570 GEF917570:GEH917570 GOB917570:GOD917570 GXX917570:GXZ917570 HHT917570:HHV917570 HRP917570:HRR917570 IBL917570:IBN917570 ILH917570:ILJ917570 IVD917570:IVF917570 JEZ917570:JFB917570 JOV917570:JOX917570 JYR917570:JYT917570 KIN917570:KIP917570 KSJ917570:KSL917570 LCF917570:LCH917570 LMB917570:LMD917570 LVX917570:LVZ917570 MFT917570:MFV917570 MPP917570:MPR917570 MZL917570:MZN917570 NJH917570:NJJ917570 NTD917570:NTF917570 OCZ917570:ODB917570 OMV917570:OMX917570 OWR917570:OWT917570 PGN917570:PGP917570 PQJ917570:PQL917570 QAF917570:QAH917570 QKB917570:QKD917570 QTX917570:QTZ917570 RDT917570:RDV917570 RNP917570:RNR917570 RXL917570:RXN917570 SHH917570:SHJ917570 SRD917570:SRF917570 TAZ917570:TBB917570 TKV917570:TKX917570 TUR917570:TUT917570 UEN917570:UEP917570 UOJ917570:UOL917570 UYF917570:UYH917570 VIB917570:VID917570 VRX917570:VRZ917570 WBT917570:WBV917570 WLP917570:WLR917570 WVL917570:WVN917570 D983106:F983106 IZ983106:JB983106 SV983106:SX983106 ACR983106:ACT983106 AMN983106:AMP983106 AWJ983106:AWL983106 BGF983106:BGH983106 BQB983106:BQD983106 BZX983106:BZZ983106 CJT983106:CJV983106 CTP983106:CTR983106 DDL983106:DDN983106 DNH983106:DNJ983106 DXD983106:DXF983106 EGZ983106:EHB983106 EQV983106:EQX983106 FAR983106:FAT983106 FKN983106:FKP983106 FUJ983106:FUL983106 GEF983106:GEH983106 GOB983106:GOD983106 GXX983106:GXZ983106 HHT983106:HHV983106 HRP983106:HRR983106 IBL983106:IBN983106 ILH983106:ILJ983106 IVD983106:IVF983106 JEZ983106:JFB983106 JOV983106:JOX983106 JYR983106:JYT983106 KIN983106:KIP983106 KSJ983106:KSL983106 LCF983106:LCH983106 LMB983106:LMD983106 LVX983106:LVZ983106 MFT983106:MFV983106 MPP983106:MPR983106 MZL983106:MZN983106 NJH983106:NJJ983106 NTD983106:NTF983106 OCZ983106:ODB983106 OMV983106:OMX983106 OWR983106:OWT983106 PGN983106:PGP983106 PQJ983106:PQL983106 QAF983106:QAH983106 QKB983106:QKD983106 QTX983106:QTZ983106 RDT983106:RDV983106 RNP983106:RNR983106 RXL983106:RXN983106 SHH983106:SHJ983106 SRD983106:SRF983106 TAZ983106:TBB983106 TKV983106:TKX983106 TUR983106:TUT983106 UEN983106:UEP983106 UOJ983106:UOL983106 UYF983106:UYH983106 VIB983106:VID983106 VRX983106:VRZ983106 WBT983106:WBV983106 WLP983106:WLR983106 WVL983106:WVN983106" xr:uid="{304CB611-961E-42DA-93A7-136EEC0E39D4}">
      <formula1>0</formula1>
      <formula2>1000000000000</formula2>
    </dataValidation>
    <dataValidation type="decimal" allowBlank="1" showInputMessage="1" showErrorMessage="1" errorTitle="Standard" error="Bitte geben Sie einen Zahlenwert &gt;0 ein!" sqref="E44:E45 JA44:JA45 SW44:SW45 ACS44:ACS45 AMO44:AMO45 AWK44:AWK45 BGG44:BGG45 BQC44:BQC45 BZY44:BZY45 CJU44:CJU45 CTQ44:CTQ45 DDM44:DDM45 DNI44:DNI45 DXE44:DXE45 EHA44:EHA45 EQW44:EQW45 FAS44:FAS45 FKO44:FKO45 FUK44:FUK45 GEG44:GEG45 GOC44:GOC45 GXY44:GXY45 HHU44:HHU45 HRQ44:HRQ45 IBM44:IBM45 ILI44:ILI45 IVE44:IVE45 JFA44:JFA45 JOW44:JOW45 JYS44:JYS45 KIO44:KIO45 KSK44:KSK45 LCG44:LCG45 LMC44:LMC45 LVY44:LVY45 MFU44:MFU45 MPQ44:MPQ45 MZM44:MZM45 NJI44:NJI45 NTE44:NTE45 ODA44:ODA45 OMW44:OMW45 OWS44:OWS45 PGO44:PGO45 PQK44:PQK45 QAG44:QAG45 QKC44:QKC45 QTY44:QTY45 RDU44:RDU45 RNQ44:RNQ45 RXM44:RXM45 SHI44:SHI45 SRE44:SRE45 TBA44:TBA45 TKW44:TKW45 TUS44:TUS45 UEO44:UEO45 UOK44:UOK45 UYG44:UYG45 VIC44:VIC45 VRY44:VRY45 WBU44:WBU45 WLQ44:WLQ45 WVM44:WVM45 E65580:E65581 JA65580:JA65581 SW65580:SW65581 ACS65580:ACS65581 AMO65580:AMO65581 AWK65580:AWK65581 BGG65580:BGG65581 BQC65580:BQC65581 BZY65580:BZY65581 CJU65580:CJU65581 CTQ65580:CTQ65581 DDM65580:DDM65581 DNI65580:DNI65581 DXE65580:DXE65581 EHA65580:EHA65581 EQW65580:EQW65581 FAS65580:FAS65581 FKO65580:FKO65581 FUK65580:FUK65581 GEG65580:GEG65581 GOC65580:GOC65581 GXY65580:GXY65581 HHU65580:HHU65581 HRQ65580:HRQ65581 IBM65580:IBM65581 ILI65580:ILI65581 IVE65580:IVE65581 JFA65580:JFA65581 JOW65580:JOW65581 JYS65580:JYS65581 KIO65580:KIO65581 KSK65580:KSK65581 LCG65580:LCG65581 LMC65580:LMC65581 LVY65580:LVY65581 MFU65580:MFU65581 MPQ65580:MPQ65581 MZM65580:MZM65581 NJI65580:NJI65581 NTE65580:NTE65581 ODA65580:ODA65581 OMW65580:OMW65581 OWS65580:OWS65581 PGO65580:PGO65581 PQK65580:PQK65581 QAG65580:QAG65581 QKC65580:QKC65581 QTY65580:QTY65581 RDU65580:RDU65581 RNQ65580:RNQ65581 RXM65580:RXM65581 SHI65580:SHI65581 SRE65580:SRE65581 TBA65580:TBA65581 TKW65580:TKW65581 TUS65580:TUS65581 UEO65580:UEO65581 UOK65580:UOK65581 UYG65580:UYG65581 VIC65580:VIC65581 VRY65580:VRY65581 WBU65580:WBU65581 WLQ65580:WLQ65581 WVM65580:WVM65581 E131116:E131117 JA131116:JA131117 SW131116:SW131117 ACS131116:ACS131117 AMO131116:AMO131117 AWK131116:AWK131117 BGG131116:BGG131117 BQC131116:BQC131117 BZY131116:BZY131117 CJU131116:CJU131117 CTQ131116:CTQ131117 DDM131116:DDM131117 DNI131116:DNI131117 DXE131116:DXE131117 EHA131116:EHA131117 EQW131116:EQW131117 FAS131116:FAS131117 FKO131116:FKO131117 FUK131116:FUK131117 GEG131116:GEG131117 GOC131116:GOC131117 GXY131116:GXY131117 HHU131116:HHU131117 HRQ131116:HRQ131117 IBM131116:IBM131117 ILI131116:ILI131117 IVE131116:IVE131117 JFA131116:JFA131117 JOW131116:JOW131117 JYS131116:JYS131117 KIO131116:KIO131117 KSK131116:KSK131117 LCG131116:LCG131117 LMC131116:LMC131117 LVY131116:LVY131117 MFU131116:MFU131117 MPQ131116:MPQ131117 MZM131116:MZM131117 NJI131116:NJI131117 NTE131116:NTE131117 ODA131116:ODA131117 OMW131116:OMW131117 OWS131116:OWS131117 PGO131116:PGO131117 PQK131116:PQK131117 QAG131116:QAG131117 QKC131116:QKC131117 QTY131116:QTY131117 RDU131116:RDU131117 RNQ131116:RNQ131117 RXM131116:RXM131117 SHI131116:SHI131117 SRE131116:SRE131117 TBA131116:TBA131117 TKW131116:TKW131117 TUS131116:TUS131117 UEO131116:UEO131117 UOK131116:UOK131117 UYG131116:UYG131117 VIC131116:VIC131117 VRY131116:VRY131117 WBU131116:WBU131117 WLQ131116:WLQ131117 WVM131116:WVM131117 E196652:E196653 JA196652:JA196653 SW196652:SW196653 ACS196652:ACS196653 AMO196652:AMO196653 AWK196652:AWK196653 BGG196652:BGG196653 BQC196652:BQC196653 BZY196652:BZY196653 CJU196652:CJU196653 CTQ196652:CTQ196653 DDM196652:DDM196653 DNI196652:DNI196653 DXE196652:DXE196653 EHA196652:EHA196653 EQW196652:EQW196653 FAS196652:FAS196653 FKO196652:FKO196653 FUK196652:FUK196653 GEG196652:GEG196653 GOC196652:GOC196653 GXY196652:GXY196653 HHU196652:HHU196653 HRQ196652:HRQ196653 IBM196652:IBM196653 ILI196652:ILI196653 IVE196652:IVE196653 JFA196652:JFA196653 JOW196652:JOW196653 JYS196652:JYS196653 KIO196652:KIO196653 KSK196652:KSK196653 LCG196652:LCG196653 LMC196652:LMC196653 LVY196652:LVY196653 MFU196652:MFU196653 MPQ196652:MPQ196653 MZM196652:MZM196653 NJI196652:NJI196653 NTE196652:NTE196653 ODA196652:ODA196653 OMW196652:OMW196653 OWS196652:OWS196653 PGO196652:PGO196653 PQK196652:PQK196653 QAG196652:QAG196653 QKC196652:QKC196653 QTY196652:QTY196653 RDU196652:RDU196653 RNQ196652:RNQ196653 RXM196652:RXM196653 SHI196652:SHI196653 SRE196652:SRE196653 TBA196652:TBA196653 TKW196652:TKW196653 TUS196652:TUS196653 UEO196652:UEO196653 UOK196652:UOK196653 UYG196652:UYG196653 VIC196652:VIC196653 VRY196652:VRY196653 WBU196652:WBU196653 WLQ196652:WLQ196653 WVM196652:WVM196653 E262188:E262189 JA262188:JA262189 SW262188:SW262189 ACS262188:ACS262189 AMO262188:AMO262189 AWK262188:AWK262189 BGG262188:BGG262189 BQC262188:BQC262189 BZY262188:BZY262189 CJU262188:CJU262189 CTQ262188:CTQ262189 DDM262188:DDM262189 DNI262188:DNI262189 DXE262188:DXE262189 EHA262188:EHA262189 EQW262188:EQW262189 FAS262188:FAS262189 FKO262188:FKO262189 FUK262188:FUK262189 GEG262188:GEG262189 GOC262188:GOC262189 GXY262188:GXY262189 HHU262188:HHU262189 HRQ262188:HRQ262189 IBM262188:IBM262189 ILI262188:ILI262189 IVE262188:IVE262189 JFA262188:JFA262189 JOW262188:JOW262189 JYS262188:JYS262189 KIO262188:KIO262189 KSK262188:KSK262189 LCG262188:LCG262189 LMC262188:LMC262189 LVY262188:LVY262189 MFU262188:MFU262189 MPQ262188:MPQ262189 MZM262188:MZM262189 NJI262188:NJI262189 NTE262188:NTE262189 ODA262188:ODA262189 OMW262188:OMW262189 OWS262188:OWS262189 PGO262188:PGO262189 PQK262188:PQK262189 QAG262188:QAG262189 QKC262188:QKC262189 QTY262188:QTY262189 RDU262188:RDU262189 RNQ262188:RNQ262189 RXM262188:RXM262189 SHI262188:SHI262189 SRE262188:SRE262189 TBA262188:TBA262189 TKW262188:TKW262189 TUS262188:TUS262189 UEO262188:UEO262189 UOK262188:UOK262189 UYG262188:UYG262189 VIC262188:VIC262189 VRY262188:VRY262189 WBU262188:WBU262189 WLQ262188:WLQ262189 WVM262188:WVM262189 E327724:E327725 JA327724:JA327725 SW327724:SW327725 ACS327724:ACS327725 AMO327724:AMO327725 AWK327724:AWK327725 BGG327724:BGG327725 BQC327724:BQC327725 BZY327724:BZY327725 CJU327724:CJU327725 CTQ327724:CTQ327725 DDM327724:DDM327725 DNI327724:DNI327725 DXE327724:DXE327725 EHA327724:EHA327725 EQW327724:EQW327725 FAS327724:FAS327725 FKO327724:FKO327725 FUK327724:FUK327725 GEG327724:GEG327725 GOC327724:GOC327725 GXY327724:GXY327725 HHU327724:HHU327725 HRQ327724:HRQ327725 IBM327724:IBM327725 ILI327724:ILI327725 IVE327724:IVE327725 JFA327724:JFA327725 JOW327724:JOW327725 JYS327724:JYS327725 KIO327724:KIO327725 KSK327724:KSK327725 LCG327724:LCG327725 LMC327724:LMC327725 LVY327724:LVY327725 MFU327724:MFU327725 MPQ327724:MPQ327725 MZM327724:MZM327725 NJI327724:NJI327725 NTE327724:NTE327725 ODA327724:ODA327725 OMW327724:OMW327725 OWS327724:OWS327725 PGO327724:PGO327725 PQK327724:PQK327725 QAG327724:QAG327725 QKC327724:QKC327725 QTY327724:QTY327725 RDU327724:RDU327725 RNQ327724:RNQ327725 RXM327724:RXM327725 SHI327724:SHI327725 SRE327724:SRE327725 TBA327724:TBA327725 TKW327724:TKW327725 TUS327724:TUS327725 UEO327724:UEO327725 UOK327724:UOK327725 UYG327724:UYG327725 VIC327724:VIC327725 VRY327724:VRY327725 WBU327724:WBU327725 WLQ327724:WLQ327725 WVM327724:WVM327725 E393260:E393261 JA393260:JA393261 SW393260:SW393261 ACS393260:ACS393261 AMO393260:AMO393261 AWK393260:AWK393261 BGG393260:BGG393261 BQC393260:BQC393261 BZY393260:BZY393261 CJU393260:CJU393261 CTQ393260:CTQ393261 DDM393260:DDM393261 DNI393260:DNI393261 DXE393260:DXE393261 EHA393260:EHA393261 EQW393260:EQW393261 FAS393260:FAS393261 FKO393260:FKO393261 FUK393260:FUK393261 GEG393260:GEG393261 GOC393260:GOC393261 GXY393260:GXY393261 HHU393260:HHU393261 HRQ393260:HRQ393261 IBM393260:IBM393261 ILI393260:ILI393261 IVE393260:IVE393261 JFA393260:JFA393261 JOW393260:JOW393261 JYS393260:JYS393261 KIO393260:KIO393261 KSK393260:KSK393261 LCG393260:LCG393261 LMC393260:LMC393261 LVY393260:LVY393261 MFU393260:MFU393261 MPQ393260:MPQ393261 MZM393260:MZM393261 NJI393260:NJI393261 NTE393260:NTE393261 ODA393260:ODA393261 OMW393260:OMW393261 OWS393260:OWS393261 PGO393260:PGO393261 PQK393260:PQK393261 QAG393260:QAG393261 QKC393260:QKC393261 QTY393260:QTY393261 RDU393260:RDU393261 RNQ393260:RNQ393261 RXM393260:RXM393261 SHI393260:SHI393261 SRE393260:SRE393261 TBA393260:TBA393261 TKW393260:TKW393261 TUS393260:TUS393261 UEO393260:UEO393261 UOK393260:UOK393261 UYG393260:UYG393261 VIC393260:VIC393261 VRY393260:VRY393261 WBU393260:WBU393261 WLQ393260:WLQ393261 WVM393260:WVM393261 E458796:E458797 JA458796:JA458797 SW458796:SW458797 ACS458796:ACS458797 AMO458796:AMO458797 AWK458796:AWK458797 BGG458796:BGG458797 BQC458796:BQC458797 BZY458796:BZY458797 CJU458796:CJU458797 CTQ458796:CTQ458797 DDM458796:DDM458797 DNI458796:DNI458797 DXE458796:DXE458797 EHA458796:EHA458797 EQW458796:EQW458797 FAS458796:FAS458797 FKO458796:FKO458797 FUK458796:FUK458797 GEG458796:GEG458797 GOC458796:GOC458797 GXY458796:GXY458797 HHU458796:HHU458797 HRQ458796:HRQ458797 IBM458796:IBM458797 ILI458796:ILI458797 IVE458796:IVE458797 JFA458796:JFA458797 JOW458796:JOW458797 JYS458796:JYS458797 KIO458796:KIO458797 KSK458796:KSK458797 LCG458796:LCG458797 LMC458796:LMC458797 LVY458796:LVY458797 MFU458796:MFU458797 MPQ458796:MPQ458797 MZM458796:MZM458797 NJI458796:NJI458797 NTE458796:NTE458797 ODA458796:ODA458797 OMW458796:OMW458797 OWS458796:OWS458797 PGO458796:PGO458797 PQK458796:PQK458797 QAG458796:QAG458797 QKC458796:QKC458797 QTY458796:QTY458797 RDU458796:RDU458797 RNQ458796:RNQ458797 RXM458796:RXM458797 SHI458796:SHI458797 SRE458796:SRE458797 TBA458796:TBA458797 TKW458796:TKW458797 TUS458796:TUS458797 UEO458796:UEO458797 UOK458796:UOK458797 UYG458796:UYG458797 VIC458796:VIC458797 VRY458796:VRY458797 WBU458796:WBU458797 WLQ458796:WLQ458797 WVM458796:WVM458797 E524332:E524333 JA524332:JA524333 SW524332:SW524333 ACS524332:ACS524333 AMO524332:AMO524333 AWK524332:AWK524333 BGG524332:BGG524333 BQC524332:BQC524333 BZY524332:BZY524333 CJU524332:CJU524333 CTQ524332:CTQ524333 DDM524332:DDM524333 DNI524332:DNI524333 DXE524332:DXE524333 EHA524332:EHA524333 EQW524332:EQW524333 FAS524332:FAS524333 FKO524332:FKO524333 FUK524332:FUK524333 GEG524332:GEG524333 GOC524332:GOC524333 GXY524332:GXY524333 HHU524332:HHU524333 HRQ524332:HRQ524333 IBM524332:IBM524333 ILI524332:ILI524333 IVE524332:IVE524333 JFA524332:JFA524333 JOW524332:JOW524333 JYS524332:JYS524333 KIO524332:KIO524333 KSK524332:KSK524333 LCG524332:LCG524333 LMC524332:LMC524333 LVY524332:LVY524333 MFU524332:MFU524333 MPQ524332:MPQ524333 MZM524332:MZM524333 NJI524332:NJI524333 NTE524332:NTE524333 ODA524332:ODA524333 OMW524332:OMW524333 OWS524332:OWS524333 PGO524332:PGO524333 PQK524332:PQK524333 QAG524332:QAG524333 QKC524332:QKC524333 QTY524332:QTY524333 RDU524332:RDU524333 RNQ524332:RNQ524333 RXM524332:RXM524333 SHI524332:SHI524333 SRE524332:SRE524333 TBA524332:TBA524333 TKW524332:TKW524333 TUS524332:TUS524333 UEO524332:UEO524333 UOK524332:UOK524333 UYG524332:UYG524333 VIC524332:VIC524333 VRY524332:VRY524333 WBU524332:WBU524333 WLQ524332:WLQ524333 WVM524332:WVM524333 E589868:E589869 JA589868:JA589869 SW589868:SW589869 ACS589868:ACS589869 AMO589868:AMO589869 AWK589868:AWK589869 BGG589868:BGG589869 BQC589868:BQC589869 BZY589868:BZY589869 CJU589868:CJU589869 CTQ589868:CTQ589869 DDM589868:DDM589869 DNI589868:DNI589869 DXE589868:DXE589869 EHA589868:EHA589869 EQW589868:EQW589869 FAS589868:FAS589869 FKO589868:FKO589869 FUK589868:FUK589869 GEG589868:GEG589869 GOC589868:GOC589869 GXY589868:GXY589869 HHU589868:HHU589869 HRQ589868:HRQ589869 IBM589868:IBM589869 ILI589868:ILI589869 IVE589868:IVE589869 JFA589868:JFA589869 JOW589868:JOW589869 JYS589868:JYS589869 KIO589868:KIO589869 KSK589868:KSK589869 LCG589868:LCG589869 LMC589868:LMC589869 LVY589868:LVY589869 MFU589868:MFU589869 MPQ589868:MPQ589869 MZM589868:MZM589869 NJI589868:NJI589869 NTE589868:NTE589869 ODA589868:ODA589869 OMW589868:OMW589869 OWS589868:OWS589869 PGO589868:PGO589869 PQK589868:PQK589869 QAG589868:QAG589869 QKC589868:QKC589869 QTY589868:QTY589869 RDU589868:RDU589869 RNQ589868:RNQ589869 RXM589868:RXM589869 SHI589868:SHI589869 SRE589868:SRE589869 TBA589868:TBA589869 TKW589868:TKW589869 TUS589868:TUS589869 UEO589868:UEO589869 UOK589868:UOK589869 UYG589868:UYG589869 VIC589868:VIC589869 VRY589868:VRY589869 WBU589868:WBU589869 WLQ589868:WLQ589869 WVM589868:WVM589869 E655404:E655405 JA655404:JA655405 SW655404:SW655405 ACS655404:ACS655405 AMO655404:AMO655405 AWK655404:AWK655405 BGG655404:BGG655405 BQC655404:BQC655405 BZY655404:BZY655405 CJU655404:CJU655405 CTQ655404:CTQ655405 DDM655404:DDM655405 DNI655404:DNI655405 DXE655404:DXE655405 EHA655404:EHA655405 EQW655404:EQW655405 FAS655404:FAS655405 FKO655404:FKO655405 FUK655404:FUK655405 GEG655404:GEG655405 GOC655404:GOC655405 GXY655404:GXY655405 HHU655404:HHU655405 HRQ655404:HRQ655405 IBM655404:IBM655405 ILI655404:ILI655405 IVE655404:IVE655405 JFA655404:JFA655405 JOW655404:JOW655405 JYS655404:JYS655405 KIO655404:KIO655405 KSK655404:KSK655405 LCG655404:LCG655405 LMC655404:LMC655405 LVY655404:LVY655405 MFU655404:MFU655405 MPQ655404:MPQ655405 MZM655404:MZM655405 NJI655404:NJI655405 NTE655404:NTE655405 ODA655404:ODA655405 OMW655404:OMW655405 OWS655404:OWS655405 PGO655404:PGO655405 PQK655404:PQK655405 QAG655404:QAG655405 QKC655404:QKC655405 QTY655404:QTY655405 RDU655404:RDU655405 RNQ655404:RNQ655405 RXM655404:RXM655405 SHI655404:SHI655405 SRE655404:SRE655405 TBA655404:TBA655405 TKW655404:TKW655405 TUS655404:TUS655405 UEO655404:UEO655405 UOK655404:UOK655405 UYG655404:UYG655405 VIC655404:VIC655405 VRY655404:VRY655405 WBU655404:WBU655405 WLQ655404:WLQ655405 WVM655404:WVM655405 E720940:E720941 JA720940:JA720941 SW720940:SW720941 ACS720940:ACS720941 AMO720940:AMO720941 AWK720940:AWK720941 BGG720940:BGG720941 BQC720940:BQC720941 BZY720940:BZY720941 CJU720940:CJU720941 CTQ720940:CTQ720941 DDM720940:DDM720941 DNI720940:DNI720941 DXE720940:DXE720941 EHA720940:EHA720941 EQW720940:EQW720941 FAS720940:FAS720941 FKO720940:FKO720941 FUK720940:FUK720941 GEG720940:GEG720941 GOC720940:GOC720941 GXY720940:GXY720941 HHU720940:HHU720941 HRQ720940:HRQ720941 IBM720940:IBM720941 ILI720940:ILI720941 IVE720940:IVE720941 JFA720940:JFA720941 JOW720940:JOW720941 JYS720940:JYS720941 KIO720940:KIO720941 KSK720940:KSK720941 LCG720940:LCG720941 LMC720940:LMC720941 LVY720940:LVY720941 MFU720940:MFU720941 MPQ720940:MPQ720941 MZM720940:MZM720941 NJI720940:NJI720941 NTE720940:NTE720941 ODA720940:ODA720941 OMW720940:OMW720941 OWS720940:OWS720941 PGO720940:PGO720941 PQK720940:PQK720941 QAG720940:QAG720941 QKC720940:QKC720941 QTY720940:QTY720941 RDU720940:RDU720941 RNQ720940:RNQ720941 RXM720940:RXM720941 SHI720940:SHI720941 SRE720940:SRE720941 TBA720940:TBA720941 TKW720940:TKW720941 TUS720940:TUS720941 UEO720940:UEO720941 UOK720940:UOK720941 UYG720940:UYG720941 VIC720940:VIC720941 VRY720940:VRY720941 WBU720940:WBU720941 WLQ720940:WLQ720941 WVM720940:WVM720941 E786476:E786477 JA786476:JA786477 SW786476:SW786477 ACS786476:ACS786477 AMO786476:AMO786477 AWK786476:AWK786477 BGG786476:BGG786477 BQC786476:BQC786477 BZY786476:BZY786477 CJU786476:CJU786477 CTQ786476:CTQ786477 DDM786476:DDM786477 DNI786476:DNI786477 DXE786476:DXE786477 EHA786476:EHA786477 EQW786476:EQW786477 FAS786476:FAS786477 FKO786476:FKO786477 FUK786476:FUK786477 GEG786476:GEG786477 GOC786476:GOC786477 GXY786476:GXY786477 HHU786476:HHU786477 HRQ786476:HRQ786477 IBM786476:IBM786477 ILI786476:ILI786477 IVE786476:IVE786477 JFA786476:JFA786477 JOW786476:JOW786477 JYS786476:JYS786477 KIO786476:KIO786477 KSK786476:KSK786477 LCG786476:LCG786477 LMC786476:LMC786477 LVY786476:LVY786477 MFU786476:MFU786477 MPQ786476:MPQ786477 MZM786476:MZM786477 NJI786476:NJI786477 NTE786476:NTE786477 ODA786476:ODA786477 OMW786476:OMW786477 OWS786476:OWS786477 PGO786476:PGO786477 PQK786476:PQK786477 QAG786476:QAG786477 QKC786476:QKC786477 QTY786476:QTY786477 RDU786476:RDU786477 RNQ786476:RNQ786477 RXM786476:RXM786477 SHI786476:SHI786477 SRE786476:SRE786477 TBA786476:TBA786477 TKW786476:TKW786477 TUS786476:TUS786477 UEO786476:UEO786477 UOK786476:UOK786477 UYG786476:UYG786477 VIC786476:VIC786477 VRY786476:VRY786477 WBU786476:WBU786477 WLQ786476:WLQ786477 WVM786476:WVM786477 E852012:E852013 JA852012:JA852013 SW852012:SW852013 ACS852012:ACS852013 AMO852012:AMO852013 AWK852012:AWK852013 BGG852012:BGG852013 BQC852012:BQC852013 BZY852012:BZY852013 CJU852012:CJU852013 CTQ852012:CTQ852013 DDM852012:DDM852013 DNI852012:DNI852013 DXE852012:DXE852013 EHA852012:EHA852013 EQW852012:EQW852013 FAS852012:FAS852013 FKO852012:FKO852013 FUK852012:FUK852013 GEG852012:GEG852013 GOC852012:GOC852013 GXY852012:GXY852013 HHU852012:HHU852013 HRQ852012:HRQ852013 IBM852012:IBM852013 ILI852012:ILI852013 IVE852012:IVE852013 JFA852012:JFA852013 JOW852012:JOW852013 JYS852012:JYS852013 KIO852012:KIO852013 KSK852012:KSK852013 LCG852012:LCG852013 LMC852012:LMC852013 LVY852012:LVY852013 MFU852012:MFU852013 MPQ852012:MPQ852013 MZM852012:MZM852013 NJI852012:NJI852013 NTE852012:NTE852013 ODA852012:ODA852013 OMW852012:OMW852013 OWS852012:OWS852013 PGO852012:PGO852013 PQK852012:PQK852013 QAG852012:QAG852013 QKC852012:QKC852013 QTY852012:QTY852013 RDU852012:RDU852013 RNQ852012:RNQ852013 RXM852012:RXM852013 SHI852012:SHI852013 SRE852012:SRE852013 TBA852012:TBA852013 TKW852012:TKW852013 TUS852012:TUS852013 UEO852012:UEO852013 UOK852012:UOK852013 UYG852012:UYG852013 VIC852012:VIC852013 VRY852012:VRY852013 WBU852012:WBU852013 WLQ852012:WLQ852013 WVM852012:WVM852013 E917548:E917549 JA917548:JA917549 SW917548:SW917549 ACS917548:ACS917549 AMO917548:AMO917549 AWK917548:AWK917549 BGG917548:BGG917549 BQC917548:BQC917549 BZY917548:BZY917549 CJU917548:CJU917549 CTQ917548:CTQ917549 DDM917548:DDM917549 DNI917548:DNI917549 DXE917548:DXE917549 EHA917548:EHA917549 EQW917548:EQW917549 FAS917548:FAS917549 FKO917548:FKO917549 FUK917548:FUK917549 GEG917548:GEG917549 GOC917548:GOC917549 GXY917548:GXY917549 HHU917548:HHU917549 HRQ917548:HRQ917549 IBM917548:IBM917549 ILI917548:ILI917549 IVE917548:IVE917549 JFA917548:JFA917549 JOW917548:JOW917549 JYS917548:JYS917549 KIO917548:KIO917549 KSK917548:KSK917549 LCG917548:LCG917549 LMC917548:LMC917549 LVY917548:LVY917549 MFU917548:MFU917549 MPQ917548:MPQ917549 MZM917548:MZM917549 NJI917548:NJI917549 NTE917548:NTE917549 ODA917548:ODA917549 OMW917548:OMW917549 OWS917548:OWS917549 PGO917548:PGO917549 PQK917548:PQK917549 QAG917548:QAG917549 QKC917548:QKC917549 QTY917548:QTY917549 RDU917548:RDU917549 RNQ917548:RNQ917549 RXM917548:RXM917549 SHI917548:SHI917549 SRE917548:SRE917549 TBA917548:TBA917549 TKW917548:TKW917549 TUS917548:TUS917549 UEO917548:UEO917549 UOK917548:UOK917549 UYG917548:UYG917549 VIC917548:VIC917549 VRY917548:VRY917549 WBU917548:WBU917549 WLQ917548:WLQ917549 WVM917548:WVM917549 E983084:E983085 JA983084:JA983085 SW983084:SW983085 ACS983084:ACS983085 AMO983084:AMO983085 AWK983084:AWK983085 BGG983084:BGG983085 BQC983084:BQC983085 BZY983084:BZY983085 CJU983084:CJU983085 CTQ983084:CTQ983085 DDM983084:DDM983085 DNI983084:DNI983085 DXE983084:DXE983085 EHA983084:EHA983085 EQW983084:EQW983085 FAS983084:FAS983085 FKO983084:FKO983085 FUK983084:FUK983085 GEG983084:GEG983085 GOC983084:GOC983085 GXY983084:GXY983085 HHU983084:HHU983085 HRQ983084:HRQ983085 IBM983084:IBM983085 ILI983084:ILI983085 IVE983084:IVE983085 JFA983084:JFA983085 JOW983084:JOW983085 JYS983084:JYS983085 KIO983084:KIO983085 KSK983084:KSK983085 LCG983084:LCG983085 LMC983084:LMC983085 LVY983084:LVY983085 MFU983084:MFU983085 MPQ983084:MPQ983085 MZM983084:MZM983085 NJI983084:NJI983085 NTE983084:NTE983085 ODA983084:ODA983085 OMW983084:OMW983085 OWS983084:OWS983085 PGO983084:PGO983085 PQK983084:PQK983085 QAG983084:QAG983085 QKC983084:QKC983085 QTY983084:QTY983085 RDU983084:RDU983085 RNQ983084:RNQ983085 RXM983084:RXM983085 SHI983084:SHI983085 SRE983084:SRE983085 TBA983084:TBA983085 TKW983084:TKW983085 TUS983084:TUS983085 UEO983084:UEO983085 UOK983084:UOK983085 UYG983084:UYG983085 VIC983084:VIC983085 VRY983084:VRY983085 WBU983084:WBU983085 WLQ983084:WLQ983085 WVM983084:WVM983085 E39:E41 JA39:JA41 SW39:SW41 ACS39:ACS41 AMO39:AMO41 AWK39:AWK41 BGG39:BGG41 BQC39:BQC41 BZY39:BZY41 CJU39:CJU41 CTQ39:CTQ41 DDM39:DDM41 DNI39:DNI41 DXE39:DXE41 EHA39:EHA41 EQW39:EQW41 FAS39:FAS41 FKO39:FKO41 FUK39:FUK41 GEG39:GEG41 GOC39:GOC41 GXY39:GXY41 HHU39:HHU41 HRQ39:HRQ41 IBM39:IBM41 ILI39:ILI41 IVE39:IVE41 JFA39:JFA41 JOW39:JOW41 JYS39:JYS41 KIO39:KIO41 KSK39:KSK41 LCG39:LCG41 LMC39:LMC41 LVY39:LVY41 MFU39:MFU41 MPQ39:MPQ41 MZM39:MZM41 NJI39:NJI41 NTE39:NTE41 ODA39:ODA41 OMW39:OMW41 OWS39:OWS41 PGO39:PGO41 PQK39:PQK41 QAG39:QAG41 QKC39:QKC41 QTY39:QTY41 RDU39:RDU41 RNQ39:RNQ41 RXM39:RXM41 SHI39:SHI41 SRE39:SRE41 TBA39:TBA41 TKW39:TKW41 TUS39:TUS41 UEO39:UEO41 UOK39:UOK41 UYG39:UYG41 VIC39:VIC41 VRY39:VRY41 WBU39:WBU41 WLQ39:WLQ41 WVM39:WVM41 E65575:E65577 JA65575:JA65577 SW65575:SW65577 ACS65575:ACS65577 AMO65575:AMO65577 AWK65575:AWK65577 BGG65575:BGG65577 BQC65575:BQC65577 BZY65575:BZY65577 CJU65575:CJU65577 CTQ65575:CTQ65577 DDM65575:DDM65577 DNI65575:DNI65577 DXE65575:DXE65577 EHA65575:EHA65577 EQW65575:EQW65577 FAS65575:FAS65577 FKO65575:FKO65577 FUK65575:FUK65577 GEG65575:GEG65577 GOC65575:GOC65577 GXY65575:GXY65577 HHU65575:HHU65577 HRQ65575:HRQ65577 IBM65575:IBM65577 ILI65575:ILI65577 IVE65575:IVE65577 JFA65575:JFA65577 JOW65575:JOW65577 JYS65575:JYS65577 KIO65575:KIO65577 KSK65575:KSK65577 LCG65575:LCG65577 LMC65575:LMC65577 LVY65575:LVY65577 MFU65575:MFU65577 MPQ65575:MPQ65577 MZM65575:MZM65577 NJI65575:NJI65577 NTE65575:NTE65577 ODA65575:ODA65577 OMW65575:OMW65577 OWS65575:OWS65577 PGO65575:PGO65577 PQK65575:PQK65577 QAG65575:QAG65577 QKC65575:QKC65577 QTY65575:QTY65577 RDU65575:RDU65577 RNQ65575:RNQ65577 RXM65575:RXM65577 SHI65575:SHI65577 SRE65575:SRE65577 TBA65575:TBA65577 TKW65575:TKW65577 TUS65575:TUS65577 UEO65575:UEO65577 UOK65575:UOK65577 UYG65575:UYG65577 VIC65575:VIC65577 VRY65575:VRY65577 WBU65575:WBU65577 WLQ65575:WLQ65577 WVM65575:WVM65577 E131111:E131113 JA131111:JA131113 SW131111:SW131113 ACS131111:ACS131113 AMO131111:AMO131113 AWK131111:AWK131113 BGG131111:BGG131113 BQC131111:BQC131113 BZY131111:BZY131113 CJU131111:CJU131113 CTQ131111:CTQ131113 DDM131111:DDM131113 DNI131111:DNI131113 DXE131111:DXE131113 EHA131111:EHA131113 EQW131111:EQW131113 FAS131111:FAS131113 FKO131111:FKO131113 FUK131111:FUK131113 GEG131111:GEG131113 GOC131111:GOC131113 GXY131111:GXY131113 HHU131111:HHU131113 HRQ131111:HRQ131113 IBM131111:IBM131113 ILI131111:ILI131113 IVE131111:IVE131113 JFA131111:JFA131113 JOW131111:JOW131113 JYS131111:JYS131113 KIO131111:KIO131113 KSK131111:KSK131113 LCG131111:LCG131113 LMC131111:LMC131113 LVY131111:LVY131113 MFU131111:MFU131113 MPQ131111:MPQ131113 MZM131111:MZM131113 NJI131111:NJI131113 NTE131111:NTE131113 ODA131111:ODA131113 OMW131111:OMW131113 OWS131111:OWS131113 PGO131111:PGO131113 PQK131111:PQK131113 QAG131111:QAG131113 QKC131111:QKC131113 QTY131111:QTY131113 RDU131111:RDU131113 RNQ131111:RNQ131113 RXM131111:RXM131113 SHI131111:SHI131113 SRE131111:SRE131113 TBA131111:TBA131113 TKW131111:TKW131113 TUS131111:TUS131113 UEO131111:UEO131113 UOK131111:UOK131113 UYG131111:UYG131113 VIC131111:VIC131113 VRY131111:VRY131113 WBU131111:WBU131113 WLQ131111:WLQ131113 WVM131111:WVM131113 E196647:E196649 JA196647:JA196649 SW196647:SW196649 ACS196647:ACS196649 AMO196647:AMO196649 AWK196647:AWK196649 BGG196647:BGG196649 BQC196647:BQC196649 BZY196647:BZY196649 CJU196647:CJU196649 CTQ196647:CTQ196649 DDM196647:DDM196649 DNI196647:DNI196649 DXE196647:DXE196649 EHA196647:EHA196649 EQW196647:EQW196649 FAS196647:FAS196649 FKO196647:FKO196649 FUK196647:FUK196649 GEG196647:GEG196649 GOC196647:GOC196649 GXY196647:GXY196649 HHU196647:HHU196649 HRQ196647:HRQ196649 IBM196647:IBM196649 ILI196647:ILI196649 IVE196647:IVE196649 JFA196647:JFA196649 JOW196647:JOW196649 JYS196647:JYS196649 KIO196647:KIO196649 KSK196647:KSK196649 LCG196647:LCG196649 LMC196647:LMC196649 LVY196647:LVY196649 MFU196647:MFU196649 MPQ196647:MPQ196649 MZM196647:MZM196649 NJI196647:NJI196649 NTE196647:NTE196649 ODA196647:ODA196649 OMW196647:OMW196649 OWS196647:OWS196649 PGO196647:PGO196649 PQK196647:PQK196649 QAG196647:QAG196649 QKC196647:QKC196649 QTY196647:QTY196649 RDU196647:RDU196649 RNQ196647:RNQ196649 RXM196647:RXM196649 SHI196647:SHI196649 SRE196647:SRE196649 TBA196647:TBA196649 TKW196647:TKW196649 TUS196647:TUS196649 UEO196647:UEO196649 UOK196647:UOK196649 UYG196647:UYG196649 VIC196647:VIC196649 VRY196647:VRY196649 WBU196647:WBU196649 WLQ196647:WLQ196649 WVM196647:WVM196649 E262183:E262185 JA262183:JA262185 SW262183:SW262185 ACS262183:ACS262185 AMO262183:AMO262185 AWK262183:AWK262185 BGG262183:BGG262185 BQC262183:BQC262185 BZY262183:BZY262185 CJU262183:CJU262185 CTQ262183:CTQ262185 DDM262183:DDM262185 DNI262183:DNI262185 DXE262183:DXE262185 EHA262183:EHA262185 EQW262183:EQW262185 FAS262183:FAS262185 FKO262183:FKO262185 FUK262183:FUK262185 GEG262183:GEG262185 GOC262183:GOC262185 GXY262183:GXY262185 HHU262183:HHU262185 HRQ262183:HRQ262185 IBM262183:IBM262185 ILI262183:ILI262185 IVE262183:IVE262185 JFA262183:JFA262185 JOW262183:JOW262185 JYS262183:JYS262185 KIO262183:KIO262185 KSK262183:KSK262185 LCG262183:LCG262185 LMC262183:LMC262185 LVY262183:LVY262185 MFU262183:MFU262185 MPQ262183:MPQ262185 MZM262183:MZM262185 NJI262183:NJI262185 NTE262183:NTE262185 ODA262183:ODA262185 OMW262183:OMW262185 OWS262183:OWS262185 PGO262183:PGO262185 PQK262183:PQK262185 QAG262183:QAG262185 QKC262183:QKC262185 QTY262183:QTY262185 RDU262183:RDU262185 RNQ262183:RNQ262185 RXM262183:RXM262185 SHI262183:SHI262185 SRE262183:SRE262185 TBA262183:TBA262185 TKW262183:TKW262185 TUS262183:TUS262185 UEO262183:UEO262185 UOK262183:UOK262185 UYG262183:UYG262185 VIC262183:VIC262185 VRY262183:VRY262185 WBU262183:WBU262185 WLQ262183:WLQ262185 WVM262183:WVM262185 E327719:E327721 JA327719:JA327721 SW327719:SW327721 ACS327719:ACS327721 AMO327719:AMO327721 AWK327719:AWK327721 BGG327719:BGG327721 BQC327719:BQC327721 BZY327719:BZY327721 CJU327719:CJU327721 CTQ327719:CTQ327721 DDM327719:DDM327721 DNI327719:DNI327721 DXE327719:DXE327721 EHA327719:EHA327721 EQW327719:EQW327721 FAS327719:FAS327721 FKO327719:FKO327721 FUK327719:FUK327721 GEG327719:GEG327721 GOC327719:GOC327721 GXY327719:GXY327721 HHU327719:HHU327721 HRQ327719:HRQ327721 IBM327719:IBM327721 ILI327719:ILI327721 IVE327719:IVE327721 JFA327719:JFA327721 JOW327719:JOW327721 JYS327719:JYS327721 KIO327719:KIO327721 KSK327719:KSK327721 LCG327719:LCG327721 LMC327719:LMC327721 LVY327719:LVY327721 MFU327719:MFU327721 MPQ327719:MPQ327721 MZM327719:MZM327721 NJI327719:NJI327721 NTE327719:NTE327721 ODA327719:ODA327721 OMW327719:OMW327721 OWS327719:OWS327721 PGO327719:PGO327721 PQK327719:PQK327721 QAG327719:QAG327721 QKC327719:QKC327721 QTY327719:QTY327721 RDU327719:RDU327721 RNQ327719:RNQ327721 RXM327719:RXM327721 SHI327719:SHI327721 SRE327719:SRE327721 TBA327719:TBA327721 TKW327719:TKW327721 TUS327719:TUS327721 UEO327719:UEO327721 UOK327719:UOK327721 UYG327719:UYG327721 VIC327719:VIC327721 VRY327719:VRY327721 WBU327719:WBU327721 WLQ327719:WLQ327721 WVM327719:WVM327721 E393255:E393257 JA393255:JA393257 SW393255:SW393257 ACS393255:ACS393257 AMO393255:AMO393257 AWK393255:AWK393257 BGG393255:BGG393257 BQC393255:BQC393257 BZY393255:BZY393257 CJU393255:CJU393257 CTQ393255:CTQ393257 DDM393255:DDM393257 DNI393255:DNI393257 DXE393255:DXE393257 EHA393255:EHA393257 EQW393255:EQW393257 FAS393255:FAS393257 FKO393255:FKO393257 FUK393255:FUK393257 GEG393255:GEG393257 GOC393255:GOC393257 GXY393255:GXY393257 HHU393255:HHU393257 HRQ393255:HRQ393257 IBM393255:IBM393257 ILI393255:ILI393257 IVE393255:IVE393257 JFA393255:JFA393257 JOW393255:JOW393257 JYS393255:JYS393257 KIO393255:KIO393257 KSK393255:KSK393257 LCG393255:LCG393257 LMC393255:LMC393257 LVY393255:LVY393257 MFU393255:MFU393257 MPQ393255:MPQ393257 MZM393255:MZM393257 NJI393255:NJI393257 NTE393255:NTE393257 ODA393255:ODA393257 OMW393255:OMW393257 OWS393255:OWS393257 PGO393255:PGO393257 PQK393255:PQK393257 QAG393255:QAG393257 QKC393255:QKC393257 QTY393255:QTY393257 RDU393255:RDU393257 RNQ393255:RNQ393257 RXM393255:RXM393257 SHI393255:SHI393257 SRE393255:SRE393257 TBA393255:TBA393257 TKW393255:TKW393257 TUS393255:TUS393257 UEO393255:UEO393257 UOK393255:UOK393257 UYG393255:UYG393257 VIC393255:VIC393257 VRY393255:VRY393257 WBU393255:WBU393257 WLQ393255:WLQ393257 WVM393255:WVM393257 E458791:E458793 JA458791:JA458793 SW458791:SW458793 ACS458791:ACS458793 AMO458791:AMO458793 AWK458791:AWK458793 BGG458791:BGG458793 BQC458791:BQC458793 BZY458791:BZY458793 CJU458791:CJU458793 CTQ458791:CTQ458793 DDM458791:DDM458793 DNI458791:DNI458793 DXE458791:DXE458793 EHA458791:EHA458793 EQW458791:EQW458793 FAS458791:FAS458793 FKO458791:FKO458793 FUK458791:FUK458793 GEG458791:GEG458793 GOC458791:GOC458793 GXY458791:GXY458793 HHU458791:HHU458793 HRQ458791:HRQ458793 IBM458791:IBM458793 ILI458791:ILI458793 IVE458791:IVE458793 JFA458791:JFA458793 JOW458791:JOW458793 JYS458791:JYS458793 KIO458791:KIO458793 KSK458791:KSK458793 LCG458791:LCG458793 LMC458791:LMC458793 LVY458791:LVY458793 MFU458791:MFU458793 MPQ458791:MPQ458793 MZM458791:MZM458793 NJI458791:NJI458793 NTE458791:NTE458793 ODA458791:ODA458793 OMW458791:OMW458793 OWS458791:OWS458793 PGO458791:PGO458793 PQK458791:PQK458793 QAG458791:QAG458793 QKC458791:QKC458793 QTY458791:QTY458793 RDU458791:RDU458793 RNQ458791:RNQ458793 RXM458791:RXM458793 SHI458791:SHI458793 SRE458791:SRE458793 TBA458791:TBA458793 TKW458791:TKW458793 TUS458791:TUS458793 UEO458791:UEO458793 UOK458791:UOK458793 UYG458791:UYG458793 VIC458791:VIC458793 VRY458791:VRY458793 WBU458791:WBU458793 WLQ458791:WLQ458793 WVM458791:WVM458793 E524327:E524329 JA524327:JA524329 SW524327:SW524329 ACS524327:ACS524329 AMO524327:AMO524329 AWK524327:AWK524329 BGG524327:BGG524329 BQC524327:BQC524329 BZY524327:BZY524329 CJU524327:CJU524329 CTQ524327:CTQ524329 DDM524327:DDM524329 DNI524327:DNI524329 DXE524327:DXE524329 EHA524327:EHA524329 EQW524327:EQW524329 FAS524327:FAS524329 FKO524327:FKO524329 FUK524327:FUK524329 GEG524327:GEG524329 GOC524327:GOC524329 GXY524327:GXY524329 HHU524327:HHU524329 HRQ524327:HRQ524329 IBM524327:IBM524329 ILI524327:ILI524329 IVE524327:IVE524329 JFA524327:JFA524329 JOW524327:JOW524329 JYS524327:JYS524329 KIO524327:KIO524329 KSK524327:KSK524329 LCG524327:LCG524329 LMC524327:LMC524329 LVY524327:LVY524329 MFU524327:MFU524329 MPQ524327:MPQ524329 MZM524327:MZM524329 NJI524327:NJI524329 NTE524327:NTE524329 ODA524327:ODA524329 OMW524327:OMW524329 OWS524327:OWS524329 PGO524327:PGO524329 PQK524327:PQK524329 QAG524327:QAG524329 QKC524327:QKC524329 QTY524327:QTY524329 RDU524327:RDU524329 RNQ524327:RNQ524329 RXM524327:RXM524329 SHI524327:SHI524329 SRE524327:SRE524329 TBA524327:TBA524329 TKW524327:TKW524329 TUS524327:TUS524329 UEO524327:UEO524329 UOK524327:UOK524329 UYG524327:UYG524329 VIC524327:VIC524329 VRY524327:VRY524329 WBU524327:WBU524329 WLQ524327:WLQ524329 WVM524327:WVM524329 E589863:E589865 JA589863:JA589865 SW589863:SW589865 ACS589863:ACS589865 AMO589863:AMO589865 AWK589863:AWK589865 BGG589863:BGG589865 BQC589863:BQC589865 BZY589863:BZY589865 CJU589863:CJU589865 CTQ589863:CTQ589865 DDM589863:DDM589865 DNI589863:DNI589865 DXE589863:DXE589865 EHA589863:EHA589865 EQW589863:EQW589865 FAS589863:FAS589865 FKO589863:FKO589865 FUK589863:FUK589865 GEG589863:GEG589865 GOC589863:GOC589865 GXY589863:GXY589865 HHU589863:HHU589865 HRQ589863:HRQ589865 IBM589863:IBM589865 ILI589863:ILI589865 IVE589863:IVE589865 JFA589863:JFA589865 JOW589863:JOW589865 JYS589863:JYS589865 KIO589863:KIO589865 KSK589863:KSK589865 LCG589863:LCG589865 LMC589863:LMC589865 LVY589863:LVY589865 MFU589863:MFU589865 MPQ589863:MPQ589865 MZM589863:MZM589865 NJI589863:NJI589865 NTE589863:NTE589865 ODA589863:ODA589865 OMW589863:OMW589865 OWS589863:OWS589865 PGO589863:PGO589865 PQK589863:PQK589865 QAG589863:QAG589865 QKC589863:QKC589865 QTY589863:QTY589865 RDU589863:RDU589865 RNQ589863:RNQ589865 RXM589863:RXM589865 SHI589863:SHI589865 SRE589863:SRE589865 TBA589863:TBA589865 TKW589863:TKW589865 TUS589863:TUS589865 UEO589863:UEO589865 UOK589863:UOK589865 UYG589863:UYG589865 VIC589863:VIC589865 VRY589863:VRY589865 WBU589863:WBU589865 WLQ589863:WLQ589865 WVM589863:WVM589865 E655399:E655401 JA655399:JA655401 SW655399:SW655401 ACS655399:ACS655401 AMO655399:AMO655401 AWK655399:AWK655401 BGG655399:BGG655401 BQC655399:BQC655401 BZY655399:BZY655401 CJU655399:CJU655401 CTQ655399:CTQ655401 DDM655399:DDM655401 DNI655399:DNI655401 DXE655399:DXE655401 EHA655399:EHA655401 EQW655399:EQW655401 FAS655399:FAS655401 FKO655399:FKO655401 FUK655399:FUK655401 GEG655399:GEG655401 GOC655399:GOC655401 GXY655399:GXY655401 HHU655399:HHU655401 HRQ655399:HRQ655401 IBM655399:IBM655401 ILI655399:ILI655401 IVE655399:IVE655401 JFA655399:JFA655401 JOW655399:JOW655401 JYS655399:JYS655401 KIO655399:KIO655401 KSK655399:KSK655401 LCG655399:LCG655401 LMC655399:LMC655401 LVY655399:LVY655401 MFU655399:MFU655401 MPQ655399:MPQ655401 MZM655399:MZM655401 NJI655399:NJI655401 NTE655399:NTE655401 ODA655399:ODA655401 OMW655399:OMW655401 OWS655399:OWS655401 PGO655399:PGO655401 PQK655399:PQK655401 QAG655399:QAG655401 QKC655399:QKC655401 QTY655399:QTY655401 RDU655399:RDU655401 RNQ655399:RNQ655401 RXM655399:RXM655401 SHI655399:SHI655401 SRE655399:SRE655401 TBA655399:TBA655401 TKW655399:TKW655401 TUS655399:TUS655401 UEO655399:UEO655401 UOK655399:UOK655401 UYG655399:UYG655401 VIC655399:VIC655401 VRY655399:VRY655401 WBU655399:WBU655401 WLQ655399:WLQ655401 WVM655399:WVM655401 E720935:E720937 JA720935:JA720937 SW720935:SW720937 ACS720935:ACS720937 AMO720935:AMO720937 AWK720935:AWK720937 BGG720935:BGG720937 BQC720935:BQC720937 BZY720935:BZY720937 CJU720935:CJU720937 CTQ720935:CTQ720937 DDM720935:DDM720937 DNI720935:DNI720937 DXE720935:DXE720937 EHA720935:EHA720937 EQW720935:EQW720937 FAS720935:FAS720937 FKO720935:FKO720937 FUK720935:FUK720937 GEG720935:GEG720937 GOC720935:GOC720937 GXY720935:GXY720937 HHU720935:HHU720937 HRQ720935:HRQ720937 IBM720935:IBM720937 ILI720935:ILI720937 IVE720935:IVE720937 JFA720935:JFA720937 JOW720935:JOW720937 JYS720935:JYS720937 KIO720935:KIO720937 KSK720935:KSK720937 LCG720935:LCG720937 LMC720935:LMC720937 LVY720935:LVY720937 MFU720935:MFU720937 MPQ720935:MPQ720937 MZM720935:MZM720937 NJI720935:NJI720937 NTE720935:NTE720937 ODA720935:ODA720937 OMW720935:OMW720937 OWS720935:OWS720937 PGO720935:PGO720937 PQK720935:PQK720937 QAG720935:QAG720937 QKC720935:QKC720937 QTY720935:QTY720937 RDU720935:RDU720937 RNQ720935:RNQ720937 RXM720935:RXM720937 SHI720935:SHI720937 SRE720935:SRE720937 TBA720935:TBA720937 TKW720935:TKW720937 TUS720935:TUS720937 UEO720935:UEO720937 UOK720935:UOK720937 UYG720935:UYG720937 VIC720935:VIC720937 VRY720935:VRY720937 WBU720935:WBU720937 WLQ720935:WLQ720937 WVM720935:WVM720937 E786471:E786473 JA786471:JA786473 SW786471:SW786473 ACS786471:ACS786473 AMO786471:AMO786473 AWK786471:AWK786473 BGG786471:BGG786473 BQC786471:BQC786473 BZY786471:BZY786473 CJU786471:CJU786473 CTQ786471:CTQ786473 DDM786471:DDM786473 DNI786471:DNI786473 DXE786471:DXE786473 EHA786471:EHA786473 EQW786471:EQW786473 FAS786471:FAS786473 FKO786471:FKO786473 FUK786471:FUK786473 GEG786471:GEG786473 GOC786471:GOC786473 GXY786471:GXY786473 HHU786471:HHU786473 HRQ786471:HRQ786473 IBM786471:IBM786473 ILI786471:ILI786473 IVE786471:IVE786473 JFA786471:JFA786473 JOW786471:JOW786473 JYS786471:JYS786473 KIO786471:KIO786473 KSK786471:KSK786473 LCG786471:LCG786473 LMC786471:LMC786473 LVY786471:LVY786473 MFU786471:MFU786473 MPQ786471:MPQ786473 MZM786471:MZM786473 NJI786471:NJI786473 NTE786471:NTE786473 ODA786471:ODA786473 OMW786471:OMW786473 OWS786471:OWS786473 PGO786471:PGO786473 PQK786471:PQK786473 QAG786471:QAG786473 QKC786471:QKC786473 QTY786471:QTY786473 RDU786471:RDU786473 RNQ786471:RNQ786473 RXM786471:RXM786473 SHI786471:SHI786473 SRE786471:SRE786473 TBA786471:TBA786473 TKW786471:TKW786473 TUS786471:TUS786473 UEO786471:UEO786473 UOK786471:UOK786473 UYG786471:UYG786473 VIC786471:VIC786473 VRY786471:VRY786473 WBU786471:WBU786473 WLQ786471:WLQ786473 WVM786471:WVM786473 E852007:E852009 JA852007:JA852009 SW852007:SW852009 ACS852007:ACS852009 AMO852007:AMO852009 AWK852007:AWK852009 BGG852007:BGG852009 BQC852007:BQC852009 BZY852007:BZY852009 CJU852007:CJU852009 CTQ852007:CTQ852009 DDM852007:DDM852009 DNI852007:DNI852009 DXE852007:DXE852009 EHA852007:EHA852009 EQW852007:EQW852009 FAS852007:FAS852009 FKO852007:FKO852009 FUK852007:FUK852009 GEG852007:GEG852009 GOC852007:GOC852009 GXY852007:GXY852009 HHU852007:HHU852009 HRQ852007:HRQ852009 IBM852007:IBM852009 ILI852007:ILI852009 IVE852007:IVE852009 JFA852007:JFA852009 JOW852007:JOW852009 JYS852007:JYS852009 KIO852007:KIO852009 KSK852007:KSK852009 LCG852007:LCG852009 LMC852007:LMC852009 LVY852007:LVY852009 MFU852007:MFU852009 MPQ852007:MPQ852009 MZM852007:MZM852009 NJI852007:NJI852009 NTE852007:NTE852009 ODA852007:ODA852009 OMW852007:OMW852009 OWS852007:OWS852009 PGO852007:PGO852009 PQK852007:PQK852009 QAG852007:QAG852009 QKC852007:QKC852009 QTY852007:QTY852009 RDU852007:RDU852009 RNQ852007:RNQ852009 RXM852007:RXM852009 SHI852007:SHI852009 SRE852007:SRE852009 TBA852007:TBA852009 TKW852007:TKW852009 TUS852007:TUS852009 UEO852007:UEO852009 UOK852007:UOK852009 UYG852007:UYG852009 VIC852007:VIC852009 VRY852007:VRY852009 WBU852007:WBU852009 WLQ852007:WLQ852009 WVM852007:WVM852009 E917543:E917545 JA917543:JA917545 SW917543:SW917545 ACS917543:ACS917545 AMO917543:AMO917545 AWK917543:AWK917545 BGG917543:BGG917545 BQC917543:BQC917545 BZY917543:BZY917545 CJU917543:CJU917545 CTQ917543:CTQ917545 DDM917543:DDM917545 DNI917543:DNI917545 DXE917543:DXE917545 EHA917543:EHA917545 EQW917543:EQW917545 FAS917543:FAS917545 FKO917543:FKO917545 FUK917543:FUK917545 GEG917543:GEG917545 GOC917543:GOC917545 GXY917543:GXY917545 HHU917543:HHU917545 HRQ917543:HRQ917545 IBM917543:IBM917545 ILI917543:ILI917545 IVE917543:IVE917545 JFA917543:JFA917545 JOW917543:JOW917545 JYS917543:JYS917545 KIO917543:KIO917545 KSK917543:KSK917545 LCG917543:LCG917545 LMC917543:LMC917545 LVY917543:LVY917545 MFU917543:MFU917545 MPQ917543:MPQ917545 MZM917543:MZM917545 NJI917543:NJI917545 NTE917543:NTE917545 ODA917543:ODA917545 OMW917543:OMW917545 OWS917543:OWS917545 PGO917543:PGO917545 PQK917543:PQK917545 QAG917543:QAG917545 QKC917543:QKC917545 QTY917543:QTY917545 RDU917543:RDU917545 RNQ917543:RNQ917545 RXM917543:RXM917545 SHI917543:SHI917545 SRE917543:SRE917545 TBA917543:TBA917545 TKW917543:TKW917545 TUS917543:TUS917545 UEO917543:UEO917545 UOK917543:UOK917545 UYG917543:UYG917545 VIC917543:VIC917545 VRY917543:VRY917545 WBU917543:WBU917545 WLQ917543:WLQ917545 WVM917543:WVM917545 E983079:E983081 JA983079:JA983081 SW983079:SW983081 ACS983079:ACS983081 AMO983079:AMO983081 AWK983079:AWK983081 BGG983079:BGG983081 BQC983079:BQC983081 BZY983079:BZY983081 CJU983079:CJU983081 CTQ983079:CTQ983081 DDM983079:DDM983081 DNI983079:DNI983081 DXE983079:DXE983081 EHA983079:EHA983081 EQW983079:EQW983081 FAS983079:FAS983081 FKO983079:FKO983081 FUK983079:FUK983081 GEG983079:GEG983081 GOC983079:GOC983081 GXY983079:GXY983081 HHU983079:HHU983081 HRQ983079:HRQ983081 IBM983079:IBM983081 ILI983079:ILI983081 IVE983079:IVE983081 JFA983079:JFA983081 JOW983079:JOW983081 JYS983079:JYS983081 KIO983079:KIO983081 KSK983079:KSK983081 LCG983079:LCG983081 LMC983079:LMC983081 LVY983079:LVY983081 MFU983079:MFU983081 MPQ983079:MPQ983081 MZM983079:MZM983081 NJI983079:NJI983081 NTE983079:NTE983081 ODA983079:ODA983081 OMW983079:OMW983081 OWS983079:OWS983081 PGO983079:PGO983081 PQK983079:PQK983081 QAG983079:QAG983081 QKC983079:QKC983081 QTY983079:QTY983081 RDU983079:RDU983081 RNQ983079:RNQ983081 RXM983079:RXM983081 SHI983079:SHI983081 SRE983079:SRE983081 TBA983079:TBA983081 TKW983079:TKW983081 TUS983079:TUS983081 UEO983079:UEO983081 UOK983079:UOK983081 UYG983079:UYG983081 VIC983079:VIC983081 VRY983079:VRY983081 WBU983079:WBU983081 WLQ983079:WLQ983081 WVM983079:WVM983081 C30:G30 IY30:JC30 SU30:SY30 ACQ30:ACU30 AMM30:AMQ30 AWI30:AWM30 BGE30:BGI30 BQA30:BQE30 BZW30:CAA30 CJS30:CJW30 CTO30:CTS30 DDK30:DDO30 DNG30:DNK30 DXC30:DXG30 EGY30:EHC30 EQU30:EQY30 FAQ30:FAU30 FKM30:FKQ30 FUI30:FUM30 GEE30:GEI30 GOA30:GOE30 GXW30:GYA30 HHS30:HHW30 HRO30:HRS30 IBK30:IBO30 ILG30:ILK30 IVC30:IVG30 JEY30:JFC30 JOU30:JOY30 JYQ30:JYU30 KIM30:KIQ30 KSI30:KSM30 LCE30:LCI30 LMA30:LME30 LVW30:LWA30 MFS30:MFW30 MPO30:MPS30 MZK30:MZO30 NJG30:NJK30 NTC30:NTG30 OCY30:ODC30 OMU30:OMY30 OWQ30:OWU30 PGM30:PGQ30 PQI30:PQM30 QAE30:QAI30 QKA30:QKE30 QTW30:QUA30 RDS30:RDW30 RNO30:RNS30 RXK30:RXO30 SHG30:SHK30 SRC30:SRG30 TAY30:TBC30 TKU30:TKY30 TUQ30:TUU30 UEM30:UEQ30 UOI30:UOM30 UYE30:UYI30 VIA30:VIE30 VRW30:VSA30 WBS30:WBW30 WLO30:WLS30 WVK30:WVO30 C65566:G65566 IY65566:JC65566 SU65566:SY65566 ACQ65566:ACU65566 AMM65566:AMQ65566 AWI65566:AWM65566 BGE65566:BGI65566 BQA65566:BQE65566 BZW65566:CAA65566 CJS65566:CJW65566 CTO65566:CTS65566 DDK65566:DDO65566 DNG65566:DNK65566 DXC65566:DXG65566 EGY65566:EHC65566 EQU65566:EQY65566 FAQ65566:FAU65566 FKM65566:FKQ65566 FUI65566:FUM65566 GEE65566:GEI65566 GOA65566:GOE65566 GXW65566:GYA65566 HHS65566:HHW65566 HRO65566:HRS65566 IBK65566:IBO65566 ILG65566:ILK65566 IVC65566:IVG65566 JEY65566:JFC65566 JOU65566:JOY65566 JYQ65566:JYU65566 KIM65566:KIQ65566 KSI65566:KSM65566 LCE65566:LCI65566 LMA65566:LME65566 LVW65566:LWA65566 MFS65566:MFW65566 MPO65566:MPS65566 MZK65566:MZO65566 NJG65566:NJK65566 NTC65566:NTG65566 OCY65566:ODC65566 OMU65566:OMY65566 OWQ65566:OWU65566 PGM65566:PGQ65566 PQI65566:PQM65566 QAE65566:QAI65566 QKA65566:QKE65566 QTW65566:QUA65566 RDS65566:RDW65566 RNO65566:RNS65566 RXK65566:RXO65566 SHG65566:SHK65566 SRC65566:SRG65566 TAY65566:TBC65566 TKU65566:TKY65566 TUQ65566:TUU65566 UEM65566:UEQ65566 UOI65566:UOM65566 UYE65566:UYI65566 VIA65566:VIE65566 VRW65566:VSA65566 WBS65566:WBW65566 WLO65566:WLS65566 WVK65566:WVO65566 C131102:G131102 IY131102:JC131102 SU131102:SY131102 ACQ131102:ACU131102 AMM131102:AMQ131102 AWI131102:AWM131102 BGE131102:BGI131102 BQA131102:BQE131102 BZW131102:CAA131102 CJS131102:CJW131102 CTO131102:CTS131102 DDK131102:DDO131102 DNG131102:DNK131102 DXC131102:DXG131102 EGY131102:EHC131102 EQU131102:EQY131102 FAQ131102:FAU131102 FKM131102:FKQ131102 FUI131102:FUM131102 GEE131102:GEI131102 GOA131102:GOE131102 GXW131102:GYA131102 HHS131102:HHW131102 HRO131102:HRS131102 IBK131102:IBO131102 ILG131102:ILK131102 IVC131102:IVG131102 JEY131102:JFC131102 JOU131102:JOY131102 JYQ131102:JYU131102 KIM131102:KIQ131102 KSI131102:KSM131102 LCE131102:LCI131102 LMA131102:LME131102 LVW131102:LWA131102 MFS131102:MFW131102 MPO131102:MPS131102 MZK131102:MZO131102 NJG131102:NJK131102 NTC131102:NTG131102 OCY131102:ODC131102 OMU131102:OMY131102 OWQ131102:OWU131102 PGM131102:PGQ131102 PQI131102:PQM131102 QAE131102:QAI131102 QKA131102:QKE131102 QTW131102:QUA131102 RDS131102:RDW131102 RNO131102:RNS131102 RXK131102:RXO131102 SHG131102:SHK131102 SRC131102:SRG131102 TAY131102:TBC131102 TKU131102:TKY131102 TUQ131102:TUU131102 UEM131102:UEQ131102 UOI131102:UOM131102 UYE131102:UYI131102 VIA131102:VIE131102 VRW131102:VSA131102 WBS131102:WBW131102 WLO131102:WLS131102 WVK131102:WVO131102 C196638:G196638 IY196638:JC196638 SU196638:SY196638 ACQ196638:ACU196638 AMM196638:AMQ196638 AWI196638:AWM196638 BGE196638:BGI196638 BQA196638:BQE196638 BZW196638:CAA196638 CJS196638:CJW196638 CTO196638:CTS196638 DDK196638:DDO196638 DNG196638:DNK196638 DXC196638:DXG196638 EGY196638:EHC196638 EQU196638:EQY196638 FAQ196638:FAU196638 FKM196638:FKQ196638 FUI196638:FUM196638 GEE196638:GEI196638 GOA196638:GOE196638 GXW196638:GYA196638 HHS196638:HHW196638 HRO196638:HRS196638 IBK196638:IBO196638 ILG196638:ILK196638 IVC196638:IVG196638 JEY196638:JFC196638 JOU196638:JOY196638 JYQ196638:JYU196638 KIM196638:KIQ196638 KSI196638:KSM196638 LCE196638:LCI196638 LMA196638:LME196638 LVW196638:LWA196638 MFS196638:MFW196638 MPO196638:MPS196638 MZK196638:MZO196638 NJG196638:NJK196638 NTC196638:NTG196638 OCY196638:ODC196638 OMU196638:OMY196638 OWQ196638:OWU196638 PGM196638:PGQ196638 PQI196638:PQM196638 QAE196638:QAI196638 QKA196638:QKE196638 QTW196638:QUA196638 RDS196638:RDW196638 RNO196638:RNS196638 RXK196638:RXO196638 SHG196638:SHK196638 SRC196638:SRG196638 TAY196638:TBC196638 TKU196638:TKY196638 TUQ196638:TUU196638 UEM196638:UEQ196638 UOI196638:UOM196638 UYE196638:UYI196638 VIA196638:VIE196638 VRW196638:VSA196638 WBS196638:WBW196638 WLO196638:WLS196638 WVK196638:WVO196638 C262174:G262174 IY262174:JC262174 SU262174:SY262174 ACQ262174:ACU262174 AMM262174:AMQ262174 AWI262174:AWM262174 BGE262174:BGI262174 BQA262174:BQE262174 BZW262174:CAA262174 CJS262174:CJW262174 CTO262174:CTS262174 DDK262174:DDO262174 DNG262174:DNK262174 DXC262174:DXG262174 EGY262174:EHC262174 EQU262174:EQY262174 FAQ262174:FAU262174 FKM262174:FKQ262174 FUI262174:FUM262174 GEE262174:GEI262174 GOA262174:GOE262174 GXW262174:GYA262174 HHS262174:HHW262174 HRO262174:HRS262174 IBK262174:IBO262174 ILG262174:ILK262174 IVC262174:IVG262174 JEY262174:JFC262174 JOU262174:JOY262174 JYQ262174:JYU262174 KIM262174:KIQ262174 KSI262174:KSM262174 LCE262174:LCI262174 LMA262174:LME262174 LVW262174:LWA262174 MFS262174:MFW262174 MPO262174:MPS262174 MZK262174:MZO262174 NJG262174:NJK262174 NTC262174:NTG262174 OCY262174:ODC262174 OMU262174:OMY262174 OWQ262174:OWU262174 PGM262174:PGQ262174 PQI262174:PQM262174 QAE262174:QAI262174 QKA262174:QKE262174 QTW262174:QUA262174 RDS262174:RDW262174 RNO262174:RNS262174 RXK262174:RXO262174 SHG262174:SHK262174 SRC262174:SRG262174 TAY262174:TBC262174 TKU262174:TKY262174 TUQ262174:TUU262174 UEM262174:UEQ262174 UOI262174:UOM262174 UYE262174:UYI262174 VIA262174:VIE262174 VRW262174:VSA262174 WBS262174:WBW262174 WLO262174:WLS262174 WVK262174:WVO262174 C327710:G327710 IY327710:JC327710 SU327710:SY327710 ACQ327710:ACU327710 AMM327710:AMQ327710 AWI327710:AWM327710 BGE327710:BGI327710 BQA327710:BQE327710 BZW327710:CAA327710 CJS327710:CJW327710 CTO327710:CTS327710 DDK327710:DDO327710 DNG327710:DNK327710 DXC327710:DXG327710 EGY327710:EHC327710 EQU327710:EQY327710 FAQ327710:FAU327710 FKM327710:FKQ327710 FUI327710:FUM327710 GEE327710:GEI327710 GOA327710:GOE327710 GXW327710:GYA327710 HHS327710:HHW327710 HRO327710:HRS327710 IBK327710:IBO327710 ILG327710:ILK327710 IVC327710:IVG327710 JEY327710:JFC327710 JOU327710:JOY327710 JYQ327710:JYU327710 KIM327710:KIQ327710 KSI327710:KSM327710 LCE327710:LCI327710 LMA327710:LME327710 LVW327710:LWA327710 MFS327710:MFW327710 MPO327710:MPS327710 MZK327710:MZO327710 NJG327710:NJK327710 NTC327710:NTG327710 OCY327710:ODC327710 OMU327710:OMY327710 OWQ327710:OWU327710 PGM327710:PGQ327710 PQI327710:PQM327710 QAE327710:QAI327710 QKA327710:QKE327710 QTW327710:QUA327710 RDS327710:RDW327710 RNO327710:RNS327710 RXK327710:RXO327710 SHG327710:SHK327710 SRC327710:SRG327710 TAY327710:TBC327710 TKU327710:TKY327710 TUQ327710:TUU327710 UEM327710:UEQ327710 UOI327710:UOM327710 UYE327710:UYI327710 VIA327710:VIE327710 VRW327710:VSA327710 WBS327710:WBW327710 WLO327710:WLS327710 WVK327710:WVO327710 C393246:G393246 IY393246:JC393246 SU393246:SY393246 ACQ393246:ACU393246 AMM393246:AMQ393246 AWI393246:AWM393246 BGE393246:BGI393246 BQA393246:BQE393246 BZW393246:CAA393246 CJS393246:CJW393246 CTO393246:CTS393246 DDK393246:DDO393246 DNG393246:DNK393246 DXC393246:DXG393246 EGY393246:EHC393246 EQU393246:EQY393246 FAQ393246:FAU393246 FKM393246:FKQ393246 FUI393246:FUM393246 GEE393246:GEI393246 GOA393246:GOE393246 GXW393246:GYA393246 HHS393246:HHW393246 HRO393246:HRS393246 IBK393246:IBO393246 ILG393246:ILK393246 IVC393246:IVG393246 JEY393246:JFC393246 JOU393246:JOY393246 JYQ393246:JYU393246 KIM393246:KIQ393246 KSI393246:KSM393246 LCE393246:LCI393246 LMA393246:LME393246 LVW393246:LWA393246 MFS393246:MFW393246 MPO393246:MPS393246 MZK393246:MZO393246 NJG393246:NJK393246 NTC393246:NTG393246 OCY393246:ODC393246 OMU393246:OMY393246 OWQ393246:OWU393246 PGM393246:PGQ393246 PQI393246:PQM393246 QAE393246:QAI393246 QKA393246:QKE393246 QTW393246:QUA393246 RDS393246:RDW393246 RNO393246:RNS393246 RXK393246:RXO393246 SHG393246:SHK393246 SRC393246:SRG393246 TAY393246:TBC393246 TKU393246:TKY393246 TUQ393246:TUU393246 UEM393246:UEQ393246 UOI393246:UOM393246 UYE393246:UYI393246 VIA393246:VIE393246 VRW393246:VSA393246 WBS393246:WBW393246 WLO393246:WLS393246 WVK393246:WVO393246 C458782:G458782 IY458782:JC458782 SU458782:SY458782 ACQ458782:ACU458782 AMM458782:AMQ458782 AWI458782:AWM458782 BGE458782:BGI458782 BQA458782:BQE458782 BZW458782:CAA458782 CJS458782:CJW458782 CTO458782:CTS458782 DDK458782:DDO458782 DNG458782:DNK458782 DXC458782:DXG458782 EGY458782:EHC458782 EQU458782:EQY458782 FAQ458782:FAU458782 FKM458782:FKQ458782 FUI458782:FUM458782 GEE458782:GEI458782 GOA458782:GOE458782 GXW458782:GYA458782 HHS458782:HHW458782 HRO458782:HRS458782 IBK458782:IBO458782 ILG458782:ILK458782 IVC458782:IVG458782 JEY458782:JFC458782 JOU458782:JOY458782 JYQ458782:JYU458782 KIM458782:KIQ458782 KSI458782:KSM458782 LCE458782:LCI458782 LMA458782:LME458782 LVW458782:LWA458782 MFS458782:MFW458782 MPO458782:MPS458782 MZK458782:MZO458782 NJG458782:NJK458782 NTC458782:NTG458782 OCY458782:ODC458782 OMU458782:OMY458782 OWQ458782:OWU458782 PGM458782:PGQ458782 PQI458782:PQM458782 QAE458782:QAI458782 QKA458782:QKE458782 QTW458782:QUA458782 RDS458782:RDW458782 RNO458782:RNS458782 RXK458782:RXO458782 SHG458782:SHK458782 SRC458782:SRG458782 TAY458782:TBC458782 TKU458782:TKY458782 TUQ458782:TUU458782 UEM458782:UEQ458782 UOI458782:UOM458782 UYE458782:UYI458782 VIA458782:VIE458782 VRW458782:VSA458782 WBS458782:WBW458782 WLO458782:WLS458782 WVK458782:WVO458782 C524318:G524318 IY524318:JC524318 SU524318:SY524318 ACQ524318:ACU524318 AMM524318:AMQ524318 AWI524318:AWM524318 BGE524318:BGI524318 BQA524318:BQE524318 BZW524318:CAA524318 CJS524318:CJW524318 CTO524318:CTS524318 DDK524318:DDO524318 DNG524318:DNK524318 DXC524318:DXG524318 EGY524318:EHC524318 EQU524318:EQY524318 FAQ524318:FAU524318 FKM524318:FKQ524318 FUI524318:FUM524318 GEE524318:GEI524318 GOA524318:GOE524318 GXW524318:GYA524318 HHS524318:HHW524318 HRO524318:HRS524318 IBK524318:IBO524318 ILG524318:ILK524318 IVC524318:IVG524318 JEY524318:JFC524318 JOU524318:JOY524318 JYQ524318:JYU524318 KIM524318:KIQ524318 KSI524318:KSM524318 LCE524318:LCI524318 LMA524318:LME524318 LVW524318:LWA524318 MFS524318:MFW524318 MPO524318:MPS524318 MZK524318:MZO524318 NJG524318:NJK524318 NTC524318:NTG524318 OCY524318:ODC524318 OMU524318:OMY524318 OWQ524318:OWU524318 PGM524318:PGQ524318 PQI524318:PQM524318 QAE524318:QAI524318 QKA524318:QKE524318 QTW524318:QUA524318 RDS524318:RDW524318 RNO524318:RNS524318 RXK524318:RXO524318 SHG524318:SHK524318 SRC524318:SRG524318 TAY524318:TBC524318 TKU524318:TKY524318 TUQ524318:TUU524318 UEM524318:UEQ524318 UOI524318:UOM524318 UYE524318:UYI524318 VIA524318:VIE524318 VRW524318:VSA524318 WBS524318:WBW524318 WLO524318:WLS524318 WVK524318:WVO524318 C589854:G589854 IY589854:JC589854 SU589854:SY589854 ACQ589854:ACU589854 AMM589854:AMQ589854 AWI589854:AWM589854 BGE589854:BGI589854 BQA589854:BQE589854 BZW589854:CAA589854 CJS589854:CJW589854 CTO589854:CTS589854 DDK589854:DDO589854 DNG589854:DNK589854 DXC589854:DXG589854 EGY589854:EHC589854 EQU589854:EQY589854 FAQ589854:FAU589854 FKM589854:FKQ589854 FUI589854:FUM589854 GEE589854:GEI589854 GOA589854:GOE589854 GXW589854:GYA589854 HHS589854:HHW589854 HRO589854:HRS589854 IBK589854:IBO589854 ILG589854:ILK589854 IVC589854:IVG589854 JEY589854:JFC589854 JOU589854:JOY589854 JYQ589854:JYU589854 KIM589854:KIQ589854 KSI589854:KSM589854 LCE589854:LCI589854 LMA589854:LME589854 LVW589854:LWA589854 MFS589854:MFW589854 MPO589854:MPS589854 MZK589854:MZO589854 NJG589854:NJK589854 NTC589854:NTG589854 OCY589854:ODC589854 OMU589854:OMY589854 OWQ589854:OWU589854 PGM589854:PGQ589854 PQI589854:PQM589854 QAE589854:QAI589854 QKA589854:QKE589854 QTW589854:QUA589854 RDS589854:RDW589854 RNO589854:RNS589854 RXK589854:RXO589854 SHG589854:SHK589854 SRC589854:SRG589854 TAY589854:TBC589854 TKU589854:TKY589854 TUQ589854:TUU589854 UEM589854:UEQ589854 UOI589854:UOM589854 UYE589854:UYI589854 VIA589854:VIE589854 VRW589854:VSA589854 WBS589854:WBW589854 WLO589854:WLS589854 WVK589854:WVO589854 C655390:G655390 IY655390:JC655390 SU655390:SY655390 ACQ655390:ACU655390 AMM655390:AMQ655390 AWI655390:AWM655390 BGE655390:BGI655390 BQA655390:BQE655390 BZW655390:CAA655390 CJS655390:CJW655390 CTO655390:CTS655390 DDK655390:DDO655390 DNG655390:DNK655390 DXC655390:DXG655390 EGY655390:EHC655390 EQU655390:EQY655390 FAQ655390:FAU655390 FKM655390:FKQ655390 FUI655390:FUM655390 GEE655390:GEI655390 GOA655390:GOE655390 GXW655390:GYA655390 HHS655390:HHW655390 HRO655390:HRS655390 IBK655390:IBO655390 ILG655390:ILK655390 IVC655390:IVG655390 JEY655390:JFC655390 JOU655390:JOY655390 JYQ655390:JYU655390 KIM655390:KIQ655390 KSI655390:KSM655390 LCE655390:LCI655390 LMA655390:LME655390 LVW655390:LWA655390 MFS655390:MFW655390 MPO655390:MPS655390 MZK655390:MZO655390 NJG655390:NJK655390 NTC655390:NTG655390 OCY655390:ODC655390 OMU655390:OMY655390 OWQ655390:OWU655390 PGM655390:PGQ655390 PQI655390:PQM655390 QAE655390:QAI655390 QKA655390:QKE655390 QTW655390:QUA655390 RDS655390:RDW655390 RNO655390:RNS655390 RXK655390:RXO655390 SHG655390:SHK655390 SRC655390:SRG655390 TAY655390:TBC655390 TKU655390:TKY655390 TUQ655390:TUU655390 UEM655390:UEQ655390 UOI655390:UOM655390 UYE655390:UYI655390 VIA655390:VIE655390 VRW655390:VSA655390 WBS655390:WBW655390 WLO655390:WLS655390 WVK655390:WVO655390 C720926:G720926 IY720926:JC720926 SU720926:SY720926 ACQ720926:ACU720926 AMM720926:AMQ720926 AWI720926:AWM720926 BGE720926:BGI720926 BQA720926:BQE720926 BZW720926:CAA720926 CJS720926:CJW720926 CTO720926:CTS720926 DDK720926:DDO720926 DNG720926:DNK720926 DXC720926:DXG720926 EGY720926:EHC720926 EQU720926:EQY720926 FAQ720926:FAU720926 FKM720926:FKQ720926 FUI720926:FUM720926 GEE720926:GEI720926 GOA720926:GOE720926 GXW720926:GYA720926 HHS720926:HHW720926 HRO720926:HRS720926 IBK720926:IBO720926 ILG720926:ILK720926 IVC720926:IVG720926 JEY720926:JFC720926 JOU720926:JOY720926 JYQ720926:JYU720926 KIM720926:KIQ720926 KSI720926:KSM720926 LCE720926:LCI720926 LMA720926:LME720926 LVW720926:LWA720926 MFS720926:MFW720926 MPO720926:MPS720926 MZK720926:MZO720926 NJG720926:NJK720926 NTC720926:NTG720926 OCY720926:ODC720926 OMU720926:OMY720926 OWQ720926:OWU720926 PGM720926:PGQ720926 PQI720926:PQM720926 QAE720926:QAI720926 QKA720926:QKE720926 QTW720926:QUA720926 RDS720926:RDW720926 RNO720926:RNS720926 RXK720926:RXO720926 SHG720926:SHK720926 SRC720926:SRG720926 TAY720926:TBC720926 TKU720926:TKY720926 TUQ720926:TUU720926 UEM720926:UEQ720926 UOI720926:UOM720926 UYE720926:UYI720926 VIA720926:VIE720926 VRW720926:VSA720926 WBS720926:WBW720926 WLO720926:WLS720926 WVK720926:WVO720926 C786462:G786462 IY786462:JC786462 SU786462:SY786462 ACQ786462:ACU786462 AMM786462:AMQ786462 AWI786462:AWM786462 BGE786462:BGI786462 BQA786462:BQE786462 BZW786462:CAA786462 CJS786462:CJW786462 CTO786462:CTS786462 DDK786462:DDO786462 DNG786462:DNK786462 DXC786462:DXG786462 EGY786462:EHC786462 EQU786462:EQY786462 FAQ786462:FAU786462 FKM786462:FKQ786462 FUI786462:FUM786462 GEE786462:GEI786462 GOA786462:GOE786462 GXW786462:GYA786462 HHS786462:HHW786462 HRO786462:HRS786462 IBK786462:IBO786462 ILG786462:ILK786462 IVC786462:IVG786462 JEY786462:JFC786462 JOU786462:JOY786462 JYQ786462:JYU786462 KIM786462:KIQ786462 KSI786462:KSM786462 LCE786462:LCI786462 LMA786462:LME786462 LVW786462:LWA786462 MFS786462:MFW786462 MPO786462:MPS786462 MZK786462:MZO786462 NJG786462:NJK786462 NTC786462:NTG786462 OCY786462:ODC786462 OMU786462:OMY786462 OWQ786462:OWU786462 PGM786462:PGQ786462 PQI786462:PQM786462 QAE786462:QAI786462 QKA786462:QKE786462 QTW786462:QUA786462 RDS786462:RDW786462 RNO786462:RNS786462 RXK786462:RXO786462 SHG786462:SHK786462 SRC786462:SRG786462 TAY786462:TBC786462 TKU786462:TKY786462 TUQ786462:TUU786462 UEM786462:UEQ786462 UOI786462:UOM786462 UYE786462:UYI786462 VIA786462:VIE786462 VRW786462:VSA786462 WBS786462:WBW786462 WLO786462:WLS786462 WVK786462:WVO786462 C851998:G851998 IY851998:JC851998 SU851998:SY851998 ACQ851998:ACU851998 AMM851998:AMQ851998 AWI851998:AWM851998 BGE851998:BGI851998 BQA851998:BQE851998 BZW851998:CAA851998 CJS851998:CJW851998 CTO851998:CTS851998 DDK851998:DDO851998 DNG851998:DNK851998 DXC851998:DXG851998 EGY851998:EHC851998 EQU851998:EQY851998 FAQ851998:FAU851998 FKM851998:FKQ851998 FUI851998:FUM851998 GEE851998:GEI851998 GOA851998:GOE851998 GXW851998:GYA851998 HHS851998:HHW851998 HRO851998:HRS851998 IBK851998:IBO851998 ILG851998:ILK851998 IVC851998:IVG851998 JEY851998:JFC851998 JOU851998:JOY851998 JYQ851998:JYU851998 KIM851998:KIQ851998 KSI851998:KSM851998 LCE851998:LCI851998 LMA851998:LME851998 LVW851998:LWA851998 MFS851998:MFW851998 MPO851998:MPS851998 MZK851998:MZO851998 NJG851998:NJK851998 NTC851998:NTG851998 OCY851998:ODC851998 OMU851998:OMY851998 OWQ851998:OWU851998 PGM851998:PGQ851998 PQI851998:PQM851998 QAE851998:QAI851998 QKA851998:QKE851998 QTW851998:QUA851998 RDS851998:RDW851998 RNO851998:RNS851998 RXK851998:RXO851998 SHG851998:SHK851998 SRC851998:SRG851998 TAY851998:TBC851998 TKU851998:TKY851998 TUQ851998:TUU851998 UEM851998:UEQ851998 UOI851998:UOM851998 UYE851998:UYI851998 VIA851998:VIE851998 VRW851998:VSA851998 WBS851998:WBW851998 WLO851998:WLS851998 WVK851998:WVO851998 C917534:G917534 IY917534:JC917534 SU917534:SY917534 ACQ917534:ACU917534 AMM917534:AMQ917534 AWI917534:AWM917534 BGE917534:BGI917534 BQA917534:BQE917534 BZW917534:CAA917534 CJS917534:CJW917534 CTO917534:CTS917534 DDK917534:DDO917534 DNG917534:DNK917534 DXC917534:DXG917534 EGY917534:EHC917534 EQU917534:EQY917534 FAQ917534:FAU917534 FKM917534:FKQ917534 FUI917534:FUM917534 GEE917534:GEI917534 GOA917534:GOE917534 GXW917534:GYA917534 HHS917534:HHW917534 HRO917534:HRS917534 IBK917534:IBO917534 ILG917534:ILK917534 IVC917534:IVG917534 JEY917534:JFC917534 JOU917534:JOY917534 JYQ917534:JYU917534 KIM917534:KIQ917534 KSI917534:KSM917534 LCE917534:LCI917534 LMA917534:LME917534 LVW917534:LWA917534 MFS917534:MFW917534 MPO917534:MPS917534 MZK917534:MZO917534 NJG917534:NJK917534 NTC917534:NTG917534 OCY917534:ODC917534 OMU917534:OMY917534 OWQ917534:OWU917534 PGM917534:PGQ917534 PQI917534:PQM917534 QAE917534:QAI917534 QKA917534:QKE917534 QTW917534:QUA917534 RDS917534:RDW917534 RNO917534:RNS917534 RXK917534:RXO917534 SHG917534:SHK917534 SRC917534:SRG917534 TAY917534:TBC917534 TKU917534:TKY917534 TUQ917534:TUU917534 UEM917534:UEQ917534 UOI917534:UOM917534 UYE917534:UYI917534 VIA917534:VIE917534 VRW917534:VSA917534 WBS917534:WBW917534 WLO917534:WLS917534 WVK917534:WVO917534 C983070:G983070 IY983070:JC983070 SU983070:SY983070 ACQ983070:ACU983070 AMM983070:AMQ983070 AWI983070:AWM983070 BGE983070:BGI983070 BQA983070:BQE983070 BZW983070:CAA983070 CJS983070:CJW983070 CTO983070:CTS983070 DDK983070:DDO983070 DNG983070:DNK983070 DXC983070:DXG983070 EGY983070:EHC983070 EQU983070:EQY983070 FAQ983070:FAU983070 FKM983070:FKQ983070 FUI983070:FUM983070 GEE983070:GEI983070 GOA983070:GOE983070 GXW983070:GYA983070 HHS983070:HHW983070 HRO983070:HRS983070 IBK983070:IBO983070 ILG983070:ILK983070 IVC983070:IVG983070 JEY983070:JFC983070 JOU983070:JOY983070 JYQ983070:JYU983070 KIM983070:KIQ983070 KSI983070:KSM983070 LCE983070:LCI983070 LMA983070:LME983070 LVW983070:LWA983070 MFS983070:MFW983070 MPO983070:MPS983070 MZK983070:MZO983070 NJG983070:NJK983070 NTC983070:NTG983070 OCY983070:ODC983070 OMU983070:OMY983070 OWQ983070:OWU983070 PGM983070:PGQ983070 PQI983070:PQM983070 QAE983070:QAI983070 QKA983070:QKE983070 QTW983070:QUA983070 RDS983070:RDW983070 RNO983070:RNS983070 RXK983070:RXO983070 SHG983070:SHK983070 SRC983070:SRG983070 TAY983070:TBC983070 TKU983070:TKY983070 TUQ983070:TUU983070 UEM983070:UEQ983070 UOI983070:UOM983070 UYE983070:UYI983070 VIA983070:VIE983070 VRW983070:VSA983070 WBS983070:WBW983070 WLO983070:WLS983070 WVK983070:WVO983070 E50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E65586 JA65586 SW65586 ACS65586 AMO65586 AWK65586 BGG65586 BQC65586 BZY65586 CJU65586 CTQ65586 DDM65586 DNI65586 DXE65586 EHA65586 EQW65586 FAS65586 FKO65586 FUK65586 GEG65586 GOC65586 GXY65586 HHU65586 HRQ65586 IBM65586 ILI65586 IVE65586 JFA65586 JOW65586 JYS65586 KIO65586 KSK65586 LCG65586 LMC65586 LVY65586 MFU65586 MPQ65586 MZM65586 NJI65586 NTE65586 ODA65586 OMW65586 OWS65586 PGO65586 PQK65586 QAG65586 QKC65586 QTY65586 RDU65586 RNQ65586 RXM65586 SHI65586 SRE65586 TBA65586 TKW65586 TUS65586 UEO65586 UOK65586 UYG65586 VIC65586 VRY65586 WBU65586 WLQ65586 WVM65586 E131122 JA131122 SW131122 ACS131122 AMO131122 AWK131122 BGG131122 BQC131122 BZY131122 CJU131122 CTQ131122 DDM131122 DNI131122 DXE131122 EHA131122 EQW131122 FAS131122 FKO131122 FUK131122 GEG131122 GOC131122 GXY131122 HHU131122 HRQ131122 IBM131122 ILI131122 IVE131122 JFA131122 JOW131122 JYS131122 KIO131122 KSK131122 LCG131122 LMC131122 LVY131122 MFU131122 MPQ131122 MZM131122 NJI131122 NTE131122 ODA131122 OMW131122 OWS131122 PGO131122 PQK131122 QAG131122 QKC131122 QTY131122 RDU131122 RNQ131122 RXM131122 SHI131122 SRE131122 TBA131122 TKW131122 TUS131122 UEO131122 UOK131122 UYG131122 VIC131122 VRY131122 WBU131122 WLQ131122 WVM131122 E196658 JA196658 SW196658 ACS196658 AMO196658 AWK196658 BGG196658 BQC196658 BZY196658 CJU196658 CTQ196658 DDM196658 DNI196658 DXE196658 EHA196658 EQW196658 FAS196658 FKO196658 FUK196658 GEG196658 GOC196658 GXY196658 HHU196658 HRQ196658 IBM196658 ILI196658 IVE196658 JFA196658 JOW196658 JYS196658 KIO196658 KSK196658 LCG196658 LMC196658 LVY196658 MFU196658 MPQ196658 MZM196658 NJI196658 NTE196658 ODA196658 OMW196658 OWS196658 PGO196658 PQK196658 QAG196658 QKC196658 QTY196658 RDU196658 RNQ196658 RXM196658 SHI196658 SRE196658 TBA196658 TKW196658 TUS196658 UEO196658 UOK196658 UYG196658 VIC196658 VRY196658 WBU196658 WLQ196658 WVM196658 E262194 JA262194 SW262194 ACS262194 AMO262194 AWK262194 BGG262194 BQC262194 BZY262194 CJU262194 CTQ262194 DDM262194 DNI262194 DXE262194 EHA262194 EQW262194 FAS262194 FKO262194 FUK262194 GEG262194 GOC262194 GXY262194 HHU262194 HRQ262194 IBM262194 ILI262194 IVE262194 JFA262194 JOW262194 JYS262194 KIO262194 KSK262194 LCG262194 LMC262194 LVY262194 MFU262194 MPQ262194 MZM262194 NJI262194 NTE262194 ODA262194 OMW262194 OWS262194 PGO262194 PQK262194 QAG262194 QKC262194 QTY262194 RDU262194 RNQ262194 RXM262194 SHI262194 SRE262194 TBA262194 TKW262194 TUS262194 UEO262194 UOK262194 UYG262194 VIC262194 VRY262194 WBU262194 WLQ262194 WVM262194 E327730 JA327730 SW327730 ACS327730 AMO327730 AWK327730 BGG327730 BQC327730 BZY327730 CJU327730 CTQ327730 DDM327730 DNI327730 DXE327730 EHA327730 EQW327730 FAS327730 FKO327730 FUK327730 GEG327730 GOC327730 GXY327730 HHU327730 HRQ327730 IBM327730 ILI327730 IVE327730 JFA327730 JOW327730 JYS327730 KIO327730 KSK327730 LCG327730 LMC327730 LVY327730 MFU327730 MPQ327730 MZM327730 NJI327730 NTE327730 ODA327730 OMW327730 OWS327730 PGO327730 PQK327730 QAG327730 QKC327730 QTY327730 RDU327730 RNQ327730 RXM327730 SHI327730 SRE327730 TBA327730 TKW327730 TUS327730 UEO327730 UOK327730 UYG327730 VIC327730 VRY327730 WBU327730 WLQ327730 WVM327730 E393266 JA393266 SW393266 ACS393266 AMO393266 AWK393266 BGG393266 BQC393266 BZY393266 CJU393266 CTQ393266 DDM393266 DNI393266 DXE393266 EHA393266 EQW393266 FAS393266 FKO393266 FUK393266 GEG393266 GOC393266 GXY393266 HHU393266 HRQ393266 IBM393266 ILI393266 IVE393266 JFA393266 JOW393266 JYS393266 KIO393266 KSK393266 LCG393266 LMC393266 LVY393266 MFU393266 MPQ393266 MZM393266 NJI393266 NTE393266 ODA393266 OMW393266 OWS393266 PGO393266 PQK393266 QAG393266 QKC393266 QTY393266 RDU393266 RNQ393266 RXM393266 SHI393266 SRE393266 TBA393266 TKW393266 TUS393266 UEO393266 UOK393266 UYG393266 VIC393266 VRY393266 WBU393266 WLQ393266 WVM393266 E458802 JA458802 SW458802 ACS458802 AMO458802 AWK458802 BGG458802 BQC458802 BZY458802 CJU458802 CTQ458802 DDM458802 DNI458802 DXE458802 EHA458802 EQW458802 FAS458802 FKO458802 FUK458802 GEG458802 GOC458802 GXY458802 HHU458802 HRQ458802 IBM458802 ILI458802 IVE458802 JFA458802 JOW458802 JYS458802 KIO458802 KSK458802 LCG458802 LMC458802 LVY458802 MFU458802 MPQ458802 MZM458802 NJI458802 NTE458802 ODA458802 OMW458802 OWS458802 PGO458802 PQK458802 QAG458802 QKC458802 QTY458802 RDU458802 RNQ458802 RXM458802 SHI458802 SRE458802 TBA458802 TKW458802 TUS458802 UEO458802 UOK458802 UYG458802 VIC458802 VRY458802 WBU458802 WLQ458802 WVM458802 E524338 JA524338 SW524338 ACS524338 AMO524338 AWK524338 BGG524338 BQC524338 BZY524338 CJU524338 CTQ524338 DDM524338 DNI524338 DXE524338 EHA524338 EQW524338 FAS524338 FKO524338 FUK524338 GEG524338 GOC524338 GXY524338 HHU524338 HRQ524338 IBM524338 ILI524338 IVE524338 JFA524338 JOW524338 JYS524338 KIO524338 KSK524338 LCG524338 LMC524338 LVY524338 MFU524338 MPQ524338 MZM524338 NJI524338 NTE524338 ODA524338 OMW524338 OWS524338 PGO524338 PQK524338 QAG524338 QKC524338 QTY524338 RDU524338 RNQ524338 RXM524338 SHI524338 SRE524338 TBA524338 TKW524338 TUS524338 UEO524338 UOK524338 UYG524338 VIC524338 VRY524338 WBU524338 WLQ524338 WVM524338 E589874 JA589874 SW589874 ACS589874 AMO589874 AWK589874 BGG589874 BQC589874 BZY589874 CJU589874 CTQ589874 DDM589874 DNI589874 DXE589874 EHA589874 EQW589874 FAS589874 FKO589874 FUK589874 GEG589874 GOC589874 GXY589874 HHU589874 HRQ589874 IBM589874 ILI589874 IVE589874 JFA589874 JOW589874 JYS589874 KIO589874 KSK589874 LCG589874 LMC589874 LVY589874 MFU589874 MPQ589874 MZM589874 NJI589874 NTE589874 ODA589874 OMW589874 OWS589874 PGO589874 PQK589874 QAG589874 QKC589874 QTY589874 RDU589874 RNQ589874 RXM589874 SHI589874 SRE589874 TBA589874 TKW589874 TUS589874 UEO589874 UOK589874 UYG589874 VIC589874 VRY589874 WBU589874 WLQ589874 WVM589874 E655410 JA655410 SW655410 ACS655410 AMO655410 AWK655410 BGG655410 BQC655410 BZY655410 CJU655410 CTQ655410 DDM655410 DNI655410 DXE655410 EHA655410 EQW655410 FAS655410 FKO655410 FUK655410 GEG655410 GOC655410 GXY655410 HHU655410 HRQ655410 IBM655410 ILI655410 IVE655410 JFA655410 JOW655410 JYS655410 KIO655410 KSK655410 LCG655410 LMC655410 LVY655410 MFU655410 MPQ655410 MZM655410 NJI655410 NTE655410 ODA655410 OMW655410 OWS655410 PGO655410 PQK655410 QAG655410 QKC655410 QTY655410 RDU655410 RNQ655410 RXM655410 SHI655410 SRE655410 TBA655410 TKW655410 TUS655410 UEO655410 UOK655410 UYG655410 VIC655410 VRY655410 WBU655410 WLQ655410 WVM655410 E720946 JA720946 SW720946 ACS720946 AMO720946 AWK720946 BGG720946 BQC720946 BZY720946 CJU720946 CTQ720946 DDM720946 DNI720946 DXE720946 EHA720946 EQW720946 FAS720946 FKO720946 FUK720946 GEG720946 GOC720946 GXY720946 HHU720946 HRQ720946 IBM720946 ILI720946 IVE720946 JFA720946 JOW720946 JYS720946 KIO720946 KSK720946 LCG720946 LMC720946 LVY720946 MFU720946 MPQ720946 MZM720946 NJI720946 NTE720946 ODA720946 OMW720946 OWS720946 PGO720946 PQK720946 QAG720946 QKC720946 QTY720946 RDU720946 RNQ720946 RXM720946 SHI720946 SRE720946 TBA720946 TKW720946 TUS720946 UEO720946 UOK720946 UYG720946 VIC720946 VRY720946 WBU720946 WLQ720946 WVM720946 E786482 JA786482 SW786482 ACS786482 AMO786482 AWK786482 BGG786482 BQC786482 BZY786482 CJU786482 CTQ786482 DDM786482 DNI786482 DXE786482 EHA786482 EQW786482 FAS786482 FKO786482 FUK786482 GEG786482 GOC786482 GXY786482 HHU786482 HRQ786482 IBM786482 ILI786482 IVE786482 JFA786482 JOW786482 JYS786482 KIO786482 KSK786482 LCG786482 LMC786482 LVY786482 MFU786482 MPQ786482 MZM786482 NJI786482 NTE786482 ODA786482 OMW786482 OWS786482 PGO786482 PQK786482 QAG786482 QKC786482 QTY786482 RDU786482 RNQ786482 RXM786482 SHI786482 SRE786482 TBA786482 TKW786482 TUS786482 UEO786482 UOK786482 UYG786482 VIC786482 VRY786482 WBU786482 WLQ786482 WVM786482 E852018 JA852018 SW852018 ACS852018 AMO852018 AWK852018 BGG852018 BQC852018 BZY852018 CJU852018 CTQ852018 DDM852018 DNI852018 DXE852018 EHA852018 EQW852018 FAS852018 FKO852018 FUK852018 GEG852018 GOC852018 GXY852018 HHU852018 HRQ852018 IBM852018 ILI852018 IVE852018 JFA852018 JOW852018 JYS852018 KIO852018 KSK852018 LCG852018 LMC852018 LVY852018 MFU852018 MPQ852018 MZM852018 NJI852018 NTE852018 ODA852018 OMW852018 OWS852018 PGO852018 PQK852018 QAG852018 QKC852018 QTY852018 RDU852018 RNQ852018 RXM852018 SHI852018 SRE852018 TBA852018 TKW852018 TUS852018 UEO852018 UOK852018 UYG852018 VIC852018 VRY852018 WBU852018 WLQ852018 WVM852018 E917554 JA917554 SW917554 ACS917554 AMO917554 AWK917554 BGG917554 BQC917554 BZY917554 CJU917554 CTQ917554 DDM917554 DNI917554 DXE917554 EHA917554 EQW917554 FAS917554 FKO917554 FUK917554 GEG917554 GOC917554 GXY917554 HHU917554 HRQ917554 IBM917554 ILI917554 IVE917554 JFA917554 JOW917554 JYS917554 KIO917554 KSK917554 LCG917554 LMC917554 LVY917554 MFU917554 MPQ917554 MZM917554 NJI917554 NTE917554 ODA917554 OMW917554 OWS917554 PGO917554 PQK917554 QAG917554 QKC917554 QTY917554 RDU917554 RNQ917554 RXM917554 SHI917554 SRE917554 TBA917554 TKW917554 TUS917554 UEO917554 UOK917554 UYG917554 VIC917554 VRY917554 WBU917554 WLQ917554 WVM917554 E983090 JA983090 SW983090 ACS983090 AMO983090 AWK983090 BGG983090 BQC983090 BZY983090 CJU983090 CTQ983090 DDM983090 DNI983090 DXE983090 EHA983090 EQW983090 FAS983090 FKO983090 FUK983090 GEG983090 GOC983090 GXY983090 HHU983090 HRQ983090 IBM983090 ILI983090 IVE983090 JFA983090 JOW983090 JYS983090 KIO983090 KSK983090 LCG983090 LMC983090 LVY983090 MFU983090 MPQ983090 MZM983090 NJI983090 NTE983090 ODA983090 OMW983090 OWS983090 PGO983090 PQK983090 QAG983090 QKC983090 QTY983090 RDU983090 RNQ983090 RXM983090 SHI983090 SRE983090 TBA983090 TKW983090 TUS983090 UEO983090 UOK983090 UYG983090 VIC983090 VRY983090 WBU983090 WLQ983090 WVM983090" xr:uid="{8CAD1C7C-4EB9-4AA4-BAE3-288ADF5EB158}">
      <formula1>0</formula1>
      <formula2>1000000000000</formula2>
    </dataValidation>
  </dataValidations>
  <pageMargins left="0.78740157480314965" right="0.51181102362204722" top="0.98425196850393704" bottom="0.78740157480314965" header="0.31496062992125984" footer="0.31496062992125984"/>
  <pageSetup paperSize="9" scale="38" orientation="landscape" r:id="rId1"/>
  <headerFooter alignWithMargins="0">
    <oddHeader>&amp;C&amp;A; &amp;D&amp;R&amp;12Scheda 5.1</oddHeader>
    <oddFooter>&amp;LDifferenze copertura energia 2018&amp;R&amp;P di &amp;N</oddFooter>
  </headerFooter>
  <ignoredErrors>
    <ignoredError sqref="G28:I34 G25:I26 H27:I27" evalError="1"/>
    <ignoredError sqref="F30 F66" formula="1"/>
    <ignoredError sqref="J66" unlockedFormula="1"/>
    <ignoredError sqref="G27" evalError="1"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4100" r:id="rId4" name="Button 80">
              <controlPr defaultSize="0" autoFill="0" autoLine="0" autoPict="0" macro="[1]!info_msgbox_DDEnergie_Deckungsdifferenzen_Energie">
                <anchor moveWithCells="1" sizeWithCells="1">
                  <from>
                    <xdr:col>0</xdr:col>
                    <xdr:colOff>139700</xdr:colOff>
                    <xdr:row>3</xdr:row>
                    <xdr:rowOff>25400</xdr:rowOff>
                  </from>
                  <to>
                    <xdr:col>1</xdr:col>
                    <xdr:colOff>12700</xdr:colOff>
                    <xdr:row>3</xdr:row>
                    <xdr:rowOff>146050</xdr:rowOff>
                  </to>
                </anchor>
              </controlPr>
            </control>
          </mc:Choice>
        </mc:AlternateContent>
        <mc:AlternateContent xmlns:mc="http://schemas.openxmlformats.org/markup-compatibility/2006">
          <mc:Choice Requires="x14">
            <control shapeId="4101" r:id="rId5" name="Button 81">
              <controlPr defaultSize="0" autoFill="0" autoLine="0" autoPict="0" macro="[1]!info_msgbox_AAA_Nummerangabe">
                <anchor moveWithCells="1" sizeWithCells="1">
                  <from>
                    <xdr:col>0</xdr:col>
                    <xdr:colOff>19050</xdr:colOff>
                    <xdr:row>3</xdr:row>
                    <xdr:rowOff>25400</xdr:rowOff>
                  </from>
                  <to>
                    <xdr:col>0</xdr:col>
                    <xdr:colOff>146050</xdr:colOff>
                    <xdr:row>3</xdr:row>
                    <xdr:rowOff>146050</xdr:rowOff>
                  </to>
                </anchor>
              </controlPr>
            </control>
          </mc:Choice>
        </mc:AlternateContent>
        <mc:AlternateContent xmlns:mc="http://schemas.openxmlformats.org/markup-compatibility/2006">
          <mc:Choice Requires="x14">
            <control shapeId="4102" r:id="rId6" name="Button 82">
              <controlPr defaultSize="0" autoFill="0" autoLine="0" autoPict="0" macro="[1]!info_msgbox_DDEnergie_Referenzzeitraum">
                <anchor moveWithCells="1" sizeWithCells="1">
                  <from>
                    <xdr:col>0</xdr:col>
                    <xdr:colOff>139700</xdr:colOff>
                    <xdr:row>12</xdr:row>
                    <xdr:rowOff>19050</xdr:rowOff>
                  </from>
                  <to>
                    <xdr:col>1</xdr:col>
                    <xdr:colOff>0</xdr:colOff>
                    <xdr:row>12</xdr:row>
                    <xdr:rowOff>127000</xdr:rowOff>
                  </to>
                </anchor>
              </controlPr>
            </control>
          </mc:Choice>
        </mc:AlternateContent>
        <mc:AlternateContent xmlns:mc="http://schemas.openxmlformats.org/markup-compatibility/2006">
          <mc:Choice Requires="x14">
            <control shapeId="4103" r:id="rId7" name="Button 83">
              <controlPr defaultSize="0" autoFill="0" autoLine="0" autoPict="0" macro="[1]!info_msgbox_AAA_Nummerangabe">
                <anchor moveWithCells="1" sizeWithCells="1">
                  <from>
                    <xdr:col>0</xdr:col>
                    <xdr:colOff>19050</xdr:colOff>
                    <xdr:row>12</xdr:row>
                    <xdr:rowOff>19050</xdr:rowOff>
                  </from>
                  <to>
                    <xdr:col>0</xdr:col>
                    <xdr:colOff>139700</xdr:colOff>
                    <xdr:row>12</xdr:row>
                    <xdr:rowOff>127000</xdr:rowOff>
                  </to>
                </anchor>
              </controlPr>
            </control>
          </mc:Choice>
        </mc:AlternateContent>
        <mc:AlternateContent xmlns:mc="http://schemas.openxmlformats.org/markup-compatibility/2006">
          <mc:Choice Requires="x14">
            <control shapeId="4104" r:id="rId8" name="Button 84">
              <controlPr defaultSize="0" autoFill="0" autoLine="0" autoPict="0" macro="[1]!info_msgbox_DDEnergie_ISTUmsatzerloes_ISTGestehungskosten">
                <anchor moveWithCells="1" sizeWithCells="1">
                  <from>
                    <xdr:col>0</xdr:col>
                    <xdr:colOff>139700</xdr:colOff>
                    <xdr:row>17</xdr:row>
                    <xdr:rowOff>76200</xdr:rowOff>
                  </from>
                  <to>
                    <xdr:col>1</xdr:col>
                    <xdr:colOff>0</xdr:colOff>
                    <xdr:row>18</xdr:row>
                    <xdr:rowOff>50800</xdr:rowOff>
                  </to>
                </anchor>
              </controlPr>
            </control>
          </mc:Choice>
        </mc:AlternateContent>
        <mc:AlternateContent xmlns:mc="http://schemas.openxmlformats.org/markup-compatibility/2006">
          <mc:Choice Requires="x14">
            <control shapeId="4105" r:id="rId9" name="Button 85">
              <controlPr defaultSize="0" autoFill="0" autoLine="0" autoPict="0" macro="[1]!info_msgbox_AAA_Nummerangabe">
                <anchor moveWithCells="1" sizeWithCells="1">
                  <from>
                    <xdr:col>0</xdr:col>
                    <xdr:colOff>19050</xdr:colOff>
                    <xdr:row>17</xdr:row>
                    <xdr:rowOff>76200</xdr:rowOff>
                  </from>
                  <to>
                    <xdr:col>0</xdr:col>
                    <xdr:colOff>139700</xdr:colOff>
                    <xdr:row>18</xdr:row>
                    <xdr:rowOff>50800</xdr:rowOff>
                  </to>
                </anchor>
              </controlPr>
            </control>
          </mc:Choice>
        </mc:AlternateContent>
        <mc:AlternateContent xmlns:mc="http://schemas.openxmlformats.org/markup-compatibility/2006">
          <mc:Choice Requires="x14">
            <control shapeId="4106" r:id="rId10" name="Button 86">
              <controlPr defaultSize="0" autoFill="0" autoLine="0" autoPict="0" macro="[1]!info_msgbox_DDEnergie_EigeneProduktion">
                <anchor moveWithCells="1" sizeWithCells="1">
                  <from>
                    <xdr:col>0</xdr:col>
                    <xdr:colOff>139700</xdr:colOff>
                    <xdr:row>24</xdr:row>
                    <xdr:rowOff>19050</xdr:rowOff>
                  </from>
                  <to>
                    <xdr:col>1</xdr:col>
                    <xdr:colOff>0</xdr:colOff>
                    <xdr:row>24</xdr:row>
                    <xdr:rowOff>127000</xdr:rowOff>
                  </to>
                </anchor>
              </controlPr>
            </control>
          </mc:Choice>
        </mc:AlternateContent>
        <mc:AlternateContent xmlns:mc="http://schemas.openxmlformats.org/markup-compatibility/2006">
          <mc:Choice Requires="x14">
            <control shapeId="4107" r:id="rId11" name="Button 87">
              <controlPr defaultSize="0" autoFill="0" autoLine="0" autoPict="0" macro="[1]!info_msgbox_AAA_Nummerangabe">
                <anchor moveWithCells="1" sizeWithCells="1">
                  <from>
                    <xdr:col>0</xdr:col>
                    <xdr:colOff>19050</xdr:colOff>
                    <xdr:row>24</xdr:row>
                    <xdr:rowOff>19050</xdr:rowOff>
                  </from>
                  <to>
                    <xdr:col>0</xdr:col>
                    <xdr:colOff>139700</xdr:colOff>
                    <xdr:row>24</xdr:row>
                    <xdr:rowOff>127000</xdr:rowOff>
                  </to>
                </anchor>
              </controlPr>
            </control>
          </mc:Choice>
        </mc:AlternateContent>
        <mc:AlternateContent xmlns:mc="http://schemas.openxmlformats.org/markup-compatibility/2006">
          <mc:Choice Requires="x14">
            <control shapeId="4108" r:id="rId12" name="Button 88">
              <controlPr defaultSize="0" autoFill="0" autoLine="0" autoPict="0" macro="[1]!info_msgbox_DDEnergie_Kauf">
                <anchor moveWithCells="1" sizeWithCells="1">
                  <from>
                    <xdr:col>0</xdr:col>
                    <xdr:colOff>139700</xdr:colOff>
                    <xdr:row>26</xdr:row>
                    <xdr:rowOff>19050</xdr:rowOff>
                  </from>
                  <to>
                    <xdr:col>1</xdr:col>
                    <xdr:colOff>0</xdr:colOff>
                    <xdr:row>26</xdr:row>
                    <xdr:rowOff>127000</xdr:rowOff>
                  </to>
                </anchor>
              </controlPr>
            </control>
          </mc:Choice>
        </mc:AlternateContent>
        <mc:AlternateContent xmlns:mc="http://schemas.openxmlformats.org/markup-compatibility/2006">
          <mc:Choice Requires="x14">
            <control shapeId="4109" r:id="rId13" name="Button 89">
              <controlPr defaultSize="0" autoFill="0" autoLine="0" autoPict="0" macro="[1]!info_msgbox_AAA_Nummerangabe">
                <anchor moveWithCells="1" sizeWithCells="1">
                  <from>
                    <xdr:col>0</xdr:col>
                    <xdr:colOff>19050</xdr:colOff>
                    <xdr:row>26</xdr:row>
                    <xdr:rowOff>19050</xdr:rowOff>
                  </from>
                  <to>
                    <xdr:col>0</xdr:col>
                    <xdr:colOff>139700</xdr:colOff>
                    <xdr:row>26</xdr:row>
                    <xdr:rowOff>127000</xdr:rowOff>
                  </to>
                </anchor>
              </controlPr>
            </control>
          </mc:Choice>
        </mc:AlternateContent>
        <mc:AlternateContent xmlns:mc="http://schemas.openxmlformats.org/markup-compatibility/2006">
          <mc:Choice Requires="x14">
            <control shapeId="4110" r:id="rId14" name="Button 90">
              <controlPr defaultSize="0" autoFill="0" autoLine="0" autoPict="0" macro="[1]!info_msgbox_DDEnergie_Kauf_HKN">
                <anchor moveWithCells="1" sizeWithCells="1">
                  <from>
                    <xdr:col>0</xdr:col>
                    <xdr:colOff>139700</xdr:colOff>
                    <xdr:row>27</xdr:row>
                    <xdr:rowOff>19050</xdr:rowOff>
                  </from>
                  <to>
                    <xdr:col>1</xdr:col>
                    <xdr:colOff>0</xdr:colOff>
                    <xdr:row>27</xdr:row>
                    <xdr:rowOff>127000</xdr:rowOff>
                  </to>
                </anchor>
              </controlPr>
            </control>
          </mc:Choice>
        </mc:AlternateContent>
        <mc:AlternateContent xmlns:mc="http://schemas.openxmlformats.org/markup-compatibility/2006">
          <mc:Choice Requires="x14">
            <control shapeId="4111" r:id="rId15" name="Button 91">
              <controlPr defaultSize="0" autoFill="0" autoLine="0" autoPict="0" macro="[1]!info_msgbox_AAA_Nummerangabe">
                <anchor moveWithCells="1" sizeWithCells="1">
                  <from>
                    <xdr:col>0</xdr:col>
                    <xdr:colOff>19050</xdr:colOff>
                    <xdr:row>27</xdr:row>
                    <xdr:rowOff>19050</xdr:rowOff>
                  </from>
                  <to>
                    <xdr:col>0</xdr:col>
                    <xdr:colOff>139700</xdr:colOff>
                    <xdr:row>27</xdr:row>
                    <xdr:rowOff>127000</xdr:rowOff>
                  </to>
                </anchor>
              </controlPr>
            </control>
          </mc:Choice>
        </mc:AlternateContent>
        <mc:AlternateContent xmlns:mc="http://schemas.openxmlformats.org/markup-compatibility/2006">
          <mc:Choice Requires="x14">
            <control shapeId="4112" r:id="rId16" name="Button 92">
              <controlPr defaultSize="0" autoFill="0" autoLine="0" autoPict="0" macro="[1]!info_msgbox_DDEnergie_VVGK">
                <anchor moveWithCells="1" sizeWithCells="1">
                  <from>
                    <xdr:col>0</xdr:col>
                    <xdr:colOff>139700</xdr:colOff>
                    <xdr:row>28</xdr:row>
                    <xdr:rowOff>19050</xdr:rowOff>
                  </from>
                  <to>
                    <xdr:col>1</xdr:col>
                    <xdr:colOff>0</xdr:colOff>
                    <xdr:row>28</xdr:row>
                    <xdr:rowOff>127000</xdr:rowOff>
                  </to>
                </anchor>
              </controlPr>
            </control>
          </mc:Choice>
        </mc:AlternateContent>
        <mc:AlternateContent xmlns:mc="http://schemas.openxmlformats.org/markup-compatibility/2006">
          <mc:Choice Requires="x14">
            <control shapeId="4113" r:id="rId17" name="Button 93">
              <controlPr defaultSize="0" autoFill="0" autoLine="0" autoPict="0" macro="[1]!info_msgbox_AAA_Nummerangabe">
                <anchor moveWithCells="1" sizeWithCells="1">
                  <from>
                    <xdr:col>0</xdr:col>
                    <xdr:colOff>19050</xdr:colOff>
                    <xdr:row>28</xdr:row>
                    <xdr:rowOff>19050</xdr:rowOff>
                  </from>
                  <to>
                    <xdr:col>0</xdr:col>
                    <xdr:colOff>139700</xdr:colOff>
                    <xdr:row>28</xdr:row>
                    <xdr:rowOff>127000</xdr:rowOff>
                  </to>
                </anchor>
              </controlPr>
            </control>
          </mc:Choice>
        </mc:AlternateContent>
        <mc:AlternateContent xmlns:mc="http://schemas.openxmlformats.org/markup-compatibility/2006">
          <mc:Choice Requires="x14">
            <control shapeId="4114" r:id="rId18" name="Button 94">
              <controlPr defaultSize="0" autoFill="0" autoLine="0" autoPict="0" macro="[1]!info_msgbox_Gestehungskosten_Sonstige_Kosten">
                <anchor moveWithCells="1" sizeWithCells="1">
                  <from>
                    <xdr:col>0</xdr:col>
                    <xdr:colOff>139700</xdr:colOff>
                    <xdr:row>30</xdr:row>
                    <xdr:rowOff>19050</xdr:rowOff>
                  </from>
                  <to>
                    <xdr:col>1</xdr:col>
                    <xdr:colOff>0</xdr:colOff>
                    <xdr:row>30</xdr:row>
                    <xdr:rowOff>127000</xdr:rowOff>
                  </to>
                </anchor>
              </controlPr>
            </control>
          </mc:Choice>
        </mc:AlternateContent>
        <mc:AlternateContent xmlns:mc="http://schemas.openxmlformats.org/markup-compatibility/2006">
          <mc:Choice Requires="x14">
            <control shapeId="4115" r:id="rId19" name="Button 95">
              <controlPr defaultSize="0" autoFill="0" autoLine="0" autoPict="0" macro="[1]!info_msgbox_AAA_Nummerangabe">
                <anchor moveWithCells="1" sizeWithCells="1">
                  <from>
                    <xdr:col>0</xdr:col>
                    <xdr:colOff>19050</xdr:colOff>
                    <xdr:row>30</xdr:row>
                    <xdr:rowOff>19050</xdr:rowOff>
                  </from>
                  <to>
                    <xdr:col>0</xdr:col>
                    <xdr:colOff>139700</xdr:colOff>
                    <xdr:row>30</xdr:row>
                    <xdr:rowOff>127000</xdr:rowOff>
                  </to>
                </anchor>
              </controlPr>
            </control>
          </mc:Choice>
        </mc:AlternateContent>
        <mc:AlternateContent xmlns:mc="http://schemas.openxmlformats.org/markup-compatibility/2006">
          <mc:Choice Requires="x14">
            <control shapeId="4116" r:id="rId20" name="Button 96">
              <controlPr defaultSize="0" autoFill="0" autoLine="0" autoPict="0" macro="[1]!info_msgbox_DDEnergie_Gewinn_Vertrieb">
                <anchor moveWithCells="1" sizeWithCells="1">
                  <from>
                    <xdr:col>0</xdr:col>
                    <xdr:colOff>139700</xdr:colOff>
                    <xdr:row>31</xdr:row>
                    <xdr:rowOff>19050</xdr:rowOff>
                  </from>
                  <to>
                    <xdr:col>1</xdr:col>
                    <xdr:colOff>0</xdr:colOff>
                    <xdr:row>31</xdr:row>
                    <xdr:rowOff>127000</xdr:rowOff>
                  </to>
                </anchor>
              </controlPr>
            </control>
          </mc:Choice>
        </mc:AlternateContent>
        <mc:AlternateContent xmlns:mc="http://schemas.openxmlformats.org/markup-compatibility/2006">
          <mc:Choice Requires="x14">
            <control shapeId="4117" r:id="rId21" name="Button 97">
              <controlPr defaultSize="0" autoFill="0" autoLine="0" autoPict="0" macro="[1]!info_msgbox_AAA_Nummerangabe">
                <anchor moveWithCells="1" sizeWithCells="1">
                  <from>
                    <xdr:col>0</xdr:col>
                    <xdr:colOff>19050</xdr:colOff>
                    <xdr:row>31</xdr:row>
                    <xdr:rowOff>19050</xdr:rowOff>
                  </from>
                  <to>
                    <xdr:col>0</xdr:col>
                    <xdr:colOff>139700</xdr:colOff>
                    <xdr:row>31</xdr:row>
                    <xdr:rowOff>127000</xdr:rowOff>
                  </to>
                </anchor>
              </controlPr>
            </control>
          </mc:Choice>
        </mc:AlternateContent>
        <mc:AlternateContent xmlns:mc="http://schemas.openxmlformats.org/markup-compatibility/2006">
          <mc:Choice Requires="x14">
            <control shapeId="4118" r:id="rId22" name="Button 98">
              <controlPr defaultSize="0" autoFill="0" autoLine="0" autoPict="0" macro="[1]!info_msgbox_DDEnergie_Gewinn_Vertrieb">
                <anchor moveWithCells="1" sizeWithCells="1">
                  <from>
                    <xdr:col>0</xdr:col>
                    <xdr:colOff>139700</xdr:colOff>
                    <xdr:row>32</xdr:row>
                    <xdr:rowOff>25400</xdr:rowOff>
                  </from>
                  <to>
                    <xdr:col>1</xdr:col>
                    <xdr:colOff>0</xdr:colOff>
                    <xdr:row>33</xdr:row>
                    <xdr:rowOff>6350</xdr:rowOff>
                  </to>
                </anchor>
              </controlPr>
            </control>
          </mc:Choice>
        </mc:AlternateContent>
        <mc:AlternateContent xmlns:mc="http://schemas.openxmlformats.org/markup-compatibility/2006">
          <mc:Choice Requires="x14">
            <control shapeId="4119" r:id="rId23" name="Button 99">
              <controlPr defaultSize="0" autoFill="0" autoLine="0" autoPict="0" macro="[1]!info_msgbox_AAA_Nummerangabe">
                <anchor moveWithCells="1" sizeWithCells="1">
                  <from>
                    <xdr:col>0</xdr:col>
                    <xdr:colOff>19050</xdr:colOff>
                    <xdr:row>32</xdr:row>
                    <xdr:rowOff>25400</xdr:rowOff>
                  </from>
                  <to>
                    <xdr:col>0</xdr:col>
                    <xdr:colOff>139700</xdr:colOff>
                    <xdr:row>33</xdr:row>
                    <xdr:rowOff>6350</xdr:rowOff>
                  </to>
                </anchor>
              </controlPr>
            </control>
          </mc:Choice>
        </mc:AlternateContent>
        <mc:AlternateContent xmlns:mc="http://schemas.openxmlformats.org/markup-compatibility/2006">
          <mc:Choice Requires="x14">
            <control shapeId="4120" r:id="rId24" name="Button 100">
              <controlPr defaultSize="0" autoFill="0" autoLine="0" autoPict="0" macro="[1]!info_msgbox_DDEnergie_verfuegteAnpassung">
                <anchor moveWithCells="1" sizeWithCells="1">
                  <from>
                    <xdr:col>0</xdr:col>
                    <xdr:colOff>139700</xdr:colOff>
                    <xdr:row>42</xdr:row>
                    <xdr:rowOff>25400</xdr:rowOff>
                  </from>
                  <to>
                    <xdr:col>1</xdr:col>
                    <xdr:colOff>0</xdr:colOff>
                    <xdr:row>42</xdr:row>
                    <xdr:rowOff>133350</xdr:rowOff>
                  </to>
                </anchor>
              </controlPr>
            </control>
          </mc:Choice>
        </mc:AlternateContent>
        <mc:AlternateContent xmlns:mc="http://schemas.openxmlformats.org/markup-compatibility/2006">
          <mc:Choice Requires="x14">
            <control shapeId="4121" r:id="rId25" name="Button 101">
              <controlPr defaultSize="0" autoFill="0" autoLine="0" autoPict="0" macro="[1]!info_msgbox_AAA_Nummerangabe">
                <anchor moveWithCells="1" sizeWithCells="1">
                  <from>
                    <xdr:col>0</xdr:col>
                    <xdr:colOff>19050</xdr:colOff>
                    <xdr:row>42</xdr:row>
                    <xdr:rowOff>25400</xdr:rowOff>
                  </from>
                  <to>
                    <xdr:col>0</xdr:col>
                    <xdr:colOff>139700</xdr:colOff>
                    <xdr:row>42</xdr:row>
                    <xdr:rowOff>133350</xdr:rowOff>
                  </to>
                </anchor>
              </controlPr>
            </control>
          </mc:Choice>
        </mc:AlternateContent>
        <mc:AlternateContent xmlns:mc="http://schemas.openxmlformats.org/markup-compatibility/2006">
          <mc:Choice Requires="x14">
            <control shapeId="4122" r:id="rId26" name="Button 102">
              <controlPr defaultSize="0" autoFill="0" autoLine="0" autoPict="0" macro="[1]!info_msgbox_DDEnergie_Sonstige_DD">
                <anchor moveWithCells="1" sizeWithCells="1">
                  <from>
                    <xdr:col>0</xdr:col>
                    <xdr:colOff>139700</xdr:colOff>
                    <xdr:row>44</xdr:row>
                    <xdr:rowOff>19050</xdr:rowOff>
                  </from>
                  <to>
                    <xdr:col>1</xdr:col>
                    <xdr:colOff>0</xdr:colOff>
                    <xdr:row>44</xdr:row>
                    <xdr:rowOff>127000</xdr:rowOff>
                  </to>
                </anchor>
              </controlPr>
            </control>
          </mc:Choice>
        </mc:AlternateContent>
        <mc:AlternateContent xmlns:mc="http://schemas.openxmlformats.org/markup-compatibility/2006">
          <mc:Choice Requires="x14">
            <control shapeId="4123" r:id="rId27" name="Button 103">
              <controlPr defaultSize="0" autoFill="0" autoLine="0" autoPict="0" macro="[1]!info_msgbox_AAA_Nummerangabe">
                <anchor moveWithCells="1" sizeWithCells="1">
                  <from>
                    <xdr:col>0</xdr:col>
                    <xdr:colOff>19050</xdr:colOff>
                    <xdr:row>44</xdr:row>
                    <xdr:rowOff>19050</xdr:rowOff>
                  </from>
                  <to>
                    <xdr:col>0</xdr:col>
                    <xdr:colOff>139700</xdr:colOff>
                    <xdr:row>44</xdr:row>
                    <xdr:rowOff>127000</xdr:rowOff>
                  </to>
                </anchor>
              </controlPr>
            </control>
          </mc:Choice>
        </mc:AlternateContent>
        <mc:AlternateContent xmlns:mc="http://schemas.openxmlformats.org/markup-compatibility/2006">
          <mc:Choice Requires="x14">
            <control shapeId="4124" r:id="rId28" name="Dropdown2211">
              <controlPr locked="0" defaultSize="0" autoFill="0" autoLine="0" autoPict="0" macro="[1]!DDEnergie_Art31">
                <anchor moveWithCells="1">
                  <from>
                    <xdr:col>5</xdr:col>
                    <xdr:colOff>44450</xdr:colOff>
                    <xdr:row>9</xdr:row>
                    <xdr:rowOff>0</xdr:rowOff>
                  </from>
                  <to>
                    <xdr:col>5</xdr:col>
                    <xdr:colOff>755650</xdr:colOff>
                    <xdr:row>11</xdr:row>
                    <xdr:rowOff>12700</xdr:rowOff>
                  </to>
                </anchor>
              </controlPr>
            </control>
          </mc:Choice>
        </mc:AlternateContent>
        <mc:AlternateContent xmlns:mc="http://schemas.openxmlformats.org/markup-compatibility/2006">
          <mc:Choice Requires="x14">
            <control shapeId="4125" r:id="rId29" name="Button 9951">
              <controlPr defaultSize="0" autoFill="0" autoLine="0" autoPict="0" macro="[1]!info_msgbox_AAA_Nummerangabe">
                <anchor moveWithCells="1" sizeWithCells="1">
                  <from>
                    <xdr:col>0</xdr:col>
                    <xdr:colOff>19050</xdr:colOff>
                    <xdr:row>34</xdr:row>
                    <xdr:rowOff>19050</xdr:rowOff>
                  </from>
                  <to>
                    <xdr:col>0</xdr:col>
                    <xdr:colOff>139700</xdr:colOff>
                    <xdr:row>34</xdr:row>
                    <xdr:rowOff>127000</xdr:rowOff>
                  </to>
                </anchor>
              </controlPr>
            </control>
          </mc:Choice>
        </mc:AlternateContent>
        <mc:AlternateContent xmlns:mc="http://schemas.openxmlformats.org/markup-compatibility/2006">
          <mc:Choice Requires="x14">
            <control shapeId="4126" r:id="rId30" name="Button 30">
              <controlPr defaultSize="0" autoFill="0" autoLine="0" autoPict="0" macro="[1]!info_msgbox_DDEnergie_Wirkverluste">
                <anchor moveWithCells="1" sizeWithCells="1">
                  <from>
                    <xdr:col>0</xdr:col>
                    <xdr:colOff>146050</xdr:colOff>
                    <xdr:row>28</xdr:row>
                    <xdr:rowOff>19050</xdr:rowOff>
                  </from>
                  <to>
                    <xdr:col>1</xdr:col>
                    <xdr:colOff>6350</xdr:colOff>
                    <xdr:row>29</xdr:row>
                    <xdr:rowOff>0</xdr:rowOff>
                  </to>
                </anchor>
              </controlPr>
            </control>
          </mc:Choice>
        </mc:AlternateContent>
        <mc:AlternateContent xmlns:mc="http://schemas.openxmlformats.org/markup-compatibility/2006">
          <mc:Choice Requires="x14">
            <control shapeId="4127" r:id="rId31" name="Button 9851">
              <controlPr defaultSize="0" autoFill="0" autoLine="0" autoPict="0" macro="[1]!info_msgbox_DDEnergie_DDVorjahren">
                <anchor moveWithCells="1" sizeWithCells="1">
                  <from>
                    <xdr:col>0</xdr:col>
                    <xdr:colOff>139700</xdr:colOff>
                    <xdr:row>34</xdr:row>
                    <xdr:rowOff>19050</xdr:rowOff>
                  </from>
                  <to>
                    <xdr:col>1</xdr:col>
                    <xdr:colOff>0</xdr:colOff>
                    <xdr:row>34</xdr:row>
                    <xdr:rowOff>127000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Guida</vt:lpstr>
      <vt:lpstr>Differenze copertura rete</vt:lpstr>
      <vt:lpstr>Differenze copertura energia</vt:lpstr>
      <vt:lpstr>'Differenze copertura energia'!Zone_d_impression</vt:lpstr>
      <vt:lpstr>'Differenze copertura rete'!Zone_d_impression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Waltman Pauline ElCom</dc:creator>
  <cp:lastModifiedBy>Andrist Corinne ElCom</cp:lastModifiedBy>
  <cp:lastPrinted>2019-11-19T08:01:34Z</cp:lastPrinted>
  <dcterms:created xsi:type="dcterms:W3CDTF">2019-11-05T11:05:25Z</dcterms:created>
  <dcterms:modified xsi:type="dcterms:W3CDTF">2024-02-26T16:48:57Z</dcterms:modified>
</cp:coreProperties>
</file>