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595" windowHeight="9975" activeTab="0"/>
  </bookViews>
  <sheets>
    <sheet name="différences de couverture_SS" sheetId="1" r:id="rId1"/>
    <sheet name="guide" sheetId="2" r:id="rId2"/>
  </sheets>
  <definedNames>
    <definedName name="_xlnm.Print_Area" localSheetId="0">'différences de couverture_SS'!$A$1:$L$48</definedName>
  </definedNames>
  <calcPr fullCalcOnLoad="1"/>
</workbook>
</file>

<file path=xl/sharedStrings.xml><?xml version="1.0" encoding="utf-8"?>
<sst xmlns="http://schemas.openxmlformats.org/spreadsheetml/2006/main" count="75" uniqueCount="45">
  <si>
    <t>Intérêts</t>
  </si>
  <si>
    <t>Remarques</t>
  </si>
  <si>
    <t>après intérêts</t>
  </si>
  <si>
    <t>DS_1</t>
  </si>
  <si>
    <t xml:space="preserve">1. Indiv. SDL Tarif Wirkverlustkompensation </t>
  </si>
  <si>
    <t>[CHF]</t>
  </si>
  <si>
    <t>Bemerkungen</t>
  </si>
  <si>
    <t>+</t>
  </si>
  <si>
    <t>-</t>
  </si>
  <si>
    <t>=</t>
  </si>
  <si>
    <t>+/-</t>
  </si>
  <si>
    <t>Différences de couverture des années précédentes pour les services-système</t>
  </si>
  <si>
    <t>Calcul pour la période tarifaire</t>
  </si>
  <si>
    <t>Période de référence/exercice</t>
  </si>
  <si>
    <t>à</t>
  </si>
  <si>
    <t>2. Adaptation décidées par l'ElCom</t>
  </si>
  <si>
    <t>3. Autres différences de couverture (Coûts -  / Revenus +)</t>
  </si>
  <si>
    <t xml:space="preserve"> Excédent (+) / découvert (-)</t>
  </si>
  <si>
    <t xml:space="preserve">Adaptation des coûts selon la décision du </t>
  </si>
  <si>
    <t>[Date]</t>
  </si>
  <si>
    <t>Total différence de couverture</t>
  </si>
  <si>
    <t>Aperçu</t>
  </si>
  <si>
    <t>Colonne 1</t>
  </si>
  <si>
    <t>Report de solde</t>
  </si>
  <si>
    <t xml:space="preserve">Total différence de </t>
  </si>
  <si>
    <t>Total solde</t>
  </si>
  <si>
    <t xml:space="preserve">Imputable aux </t>
  </si>
  <si>
    <t>A reporter</t>
  </si>
  <si>
    <t>de la période précédente</t>
  </si>
  <si>
    <t>couverture</t>
  </si>
  <si>
    <t>calculés</t>
  </si>
  <si>
    <r>
      <t xml:space="preserve">tarifs </t>
    </r>
    <r>
      <rPr>
        <sz val="10"/>
        <color indexed="10"/>
        <rFont val="Arial"/>
        <family val="2"/>
      </rPr>
      <t>2011</t>
    </r>
  </si>
  <si>
    <t>sur la période suivante</t>
  </si>
  <si>
    <r>
      <t xml:space="preserve">Taux d'intérêt pour la période tarifaire </t>
    </r>
    <r>
      <rPr>
        <b/>
        <sz val="10"/>
        <color indexed="10"/>
        <rFont val="Arial"/>
        <family val="2"/>
      </rPr>
      <t>2011</t>
    </r>
  </si>
  <si>
    <t>Coûts d'exploitation compensation des pertes actives</t>
  </si>
  <si>
    <t>Coûts énergie de compensation du groupe-bilan Pertes actives</t>
  </si>
  <si>
    <t>Coûts acquisition énergie compensation des pertes actives</t>
  </si>
  <si>
    <t>Revenus ITC</t>
  </si>
  <si>
    <r>
      <t xml:space="preserve">effectif  </t>
    </r>
    <r>
      <rPr>
        <sz val="10"/>
        <color indexed="10"/>
        <rFont val="Arial"/>
        <family val="2"/>
      </rPr>
      <t>2009</t>
    </r>
  </si>
  <si>
    <r>
      <t xml:space="preserve">effectif </t>
    </r>
    <r>
      <rPr>
        <sz val="10"/>
        <color indexed="10"/>
        <rFont val="Arial"/>
        <family val="2"/>
      </rPr>
      <t xml:space="preserve"> 2009</t>
    </r>
  </si>
  <si>
    <t xml:space="preserve">   Chiffre d'affaires du tarif pertes du réseau de transport (y compris merchant lines)</t>
  </si>
  <si>
    <t xml:space="preserve">Le questionnaire DS_1 pour l’exercice 2009 se limite au tarif indiv. SS de compensation des pertes actives. En effet, en 2009, aucun tarif indiv. SS d’énergie réactive n’a été facturé. </t>
  </si>
  <si>
    <t>Veuillez suivre les instructions relatives au questionnaire DN_1.</t>
  </si>
  <si>
    <t>Instructions concernant le questionnaire DS_1  de report des différences de couverture pour les services-système individuels</t>
  </si>
  <si>
    <t>Tarif indiv. SS de compensation des pertes actives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</si>
</sst>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"/>
    <numFmt numFmtId="175" formatCode="_ * #,##0_ ;_ * \-#,##0_ ;_ * &quot;-&quot;??_ ;_ @_ "/>
    <numFmt numFmtId="176" formatCode="&quot;SFr.&quot;\ #,##0.00"/>
    <numFmt numFmtId="177" formatCode="#,##0.00_ ;\-#,##0.00\ "/>
    <numFmt numFmtId="178" formatCode="0.0%"/>
    <numFmt numFmtId="179" formatCode="_ * #,##0.00_ ;_ * \-#,##0.00_ ;_ * &quot;-&quot;?_ ;_ @_ "/>
    <numFmt numFmtId="180" formatCode="_ * #,##0.0_ ;_ * \-#,##0.0_ ;_ * &quot;-&quot;??_ ;_ @_ "/>
    <numFmt numFmtId="181" formatCode="0.0"/>
    <numFmt numFmtId="182" formatCode="[$-807]dddd\,\ d\.\ mmmm\ yyyy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 ;\-0.00\ "/>
    <numFmt numFmtId="190" formatCode="#,##0.000"/>
    <numFmt numFmtId="191" formatCode="#,##0.0000"/>
    <numFmt numFmtId="192" formatCode="#,##0.000000"/>
    <numFmt numFmtId="193" formatCode="_ * #,##0%_ ;_ * \-#,##0%_ ;_ * &quot;-&quot;??%_ ;_ @_ "/>
    <numFmt numFmtId="194" formatCode="_ * #,##0_%\ ;_ * \-#,##0%_ ;_ * &quot;-&quot;??%_ ;_ @_ "/>
    <numFmt numFmtId="195" formatCode="_ * #,##0_%\ ;_ * \-#,##0_ ;_ * &quot;-&quot;??_ ;_ @_ "/>
    <numFmt numFmtId="196" formatCode="_ * #,##0%_ ;_ * \-#,##0_ ;_ * &quot;-&quot;??_ ;_ @_ "/>
  </numFmts>
  <fonts count="3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i/>
      <sz val="8"/>
      <color indexed="10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24" fillId="24" borderId="0" xfId="55" applyFill="1" applyProtection="1">
      <alignment/>
      <protection/>
    </xf>
    <xf numFmtId="0" fontId="24" fillId="0" borderId="0" xfId="55" applyFill="1" applyProtection="1">
      <alignment/>
      <protection/>
    </xf>
    <xf numFmtId="0" fontId="5" fillId="24" borderId="0" xfId="55" applyFont="1" applyFill="1" applyProtection="1">
      <alignment/>
      <protection/>
    </xf>
    <xf numFmtId="0" fontId="2" fillId="24" borderId="0" xfId="55" applyFont="1" applyFill="1" applyProtection="1">
      <alignment/>
      <protection/>
    </xf>
    <xf numFmtId="0" fontId="26" fillId="24" borderId="0" xfId="55" applyFont="1" applyFill="1" applyProtection="1">
      <alignment/>
      <protection/>
    </xf>
    <xf numFmtId="0" fontId="22" fillId="24" borderId="0" xfId="55" applyFont="1" applyFill="1" applyProtection="1">
      <alignment/>
      <protection/>
    </xf>
    <xf numFmtId="1" fontId="2" fillId="21" borderId="10" xfId="55" applyNumberFormat="1" applyFont="1" applyFill="1" applyBorder="1" applyAlignment="1" applyProtection="1">
      <alignment vertical="center"/>
      <protection locked="0"/>
    </xf>
    <xf numFmtId="14" fontId="1" fillId="24" borderId="0" xfId="55" applyNumberFormat="1" applyFont="1" applyFill="1" applyProtection="1">
      <alignment/>
      <protection/>
    </xf>
    <xf numFmtId="14" fontId="2" fillId="21" borderId="11" xfId="55" applyNumberFormat="1" applyFont="1" applyFill="1" applyBorder="1" applyAlignment="1" applyProtection="1">
      <alignment/>
      <protection locked="0"/>
    </xf>
    <xf numFmtId="14" fontId="2" fillId="21" borderId="2" xfId="55" applyNumberFormat="1" applyFont="1" applyFill="1" applyBorder="1" applyAlignment="1" applyProtection="1">
      <alignment/>
      <protection locked="0"/>
    </xf>
    <xf numFmtId="0" fontId="0" fillId="24" borderId="0" xfId="55" applyFont="1" applyFill="1" applyAlignment="1" applyProtection="1">
      <alignment horizontal="center" wrapText="1"/>
      <protection/>
    </xf>
    <xf numFmtId="0" fontId="1" fillId="24" borderId="0" xfId="55" applyFont="1" applyFill="1" applyAlignment="1" applyProtection="1">
      <alignment horizontal="center" wrapText="1"/>
      <protection/>
    </xf>
    <xf numFmtId="175" fontId="1" fillId="20" borderId="12" xfId="47" applyNumberFormat="1" applyFont="1" applyFill="1" applyBorder="1" applyAlignment="1" applyProtection="1">
      <alignment horizontal="left" vertical="top"/>
      <protection/>
    </xf>
    <xf numFmtId="0" fontId="0" fillId="20" borderId="13" xfId="55" applyFont="1" applyFill="1" applyBorder="1" applyAlignment="1" applyProtection="1">
      <alignment horizontal="right" vertical="top" wrapText="1"/>
      <protection/>
    </xf>
    <xf numFmtId="3" fontId="0" fillId="21" borderId="14" xfId="55" applyNumberFormat="1" applyFont="1" applyFill="1" applyBorder="1" applyAlignment="1" applyProtection="1">
      <alignment/>
      <protection locked="0"/>
    </xf>
    <xf numFmtId="175" fontId="0" fillId="20" borderId="15" xfId="47" applyNumberFormat="1" applyFont="1" applyFill="1" applyBorder="1" applyAlignment="1" applyProtection="1" quotePrefix="1">
      <alignment horizontal="left" vertical="center"/>
      <protection/>
    </xf>
    <xf numFmtId="0" fontId="0" fillId="20" borderId="16" xfId="55" applyFont="1" applyFill="1" applyBorder="1" applyAlignment="1" applyProtection="1">
      <alignment horizontal="right" vertical="top" wrapText="1"/>
      <protection/>
    </xf>
    <xf numFmtId="3" fontId="0" fillId="21" borderId="2" xfId="55" applyNumberFormat="1" applyFont="1" applyFill="1" applyBorder="1" applyAlignment="1" applyProtection="1">
      <alignment/>
      <protection locked="0"/>
    </xf>
    <xf numFmtId="3" fontId="0" fillId="21" borderId="11" xfId="55" applyNumberFormat="1" applyFont="1" applyFill="1" applyBorder="1" applyAlignment="1" applyProtection="1">
      <alignment vertical="center"/>
      <protection locked="0"/>
    </xf>
    <xf numFmtId="0" fontId="0" fillId="8" borderId="17" xfId="55" applyNumberFormat="1" applyFont="1" applyFill="1" applyBorder="1" applyAlignment="1" applyProtection="1" quotePrefix="1">
      <alignment vertical="center"/>
      <protection locked="0"/>
    </xf>
    <xf numFmtId="0" fontId="0" fillId="8" borderId="16" xfId="55" applyNumberFormat="1" applyFont="1" applyFill="1" applyBorder="1" applyAlignment="1" applyProtection="1">
      <alignment vertical="center"/>
      <protection locked="0"/>
    </xf>
    <xf numFmtId="0" fontId="0" fillId="8" borderId="18" xfId="55" applyNumberFormat="1" applyFont="1" applyFill="1" applyBorder="1" applyAlignment="1" applyProtection="1">
      <alignment vertical="center"/>
      <protection locked="0"/>
    </xf>
    <xf numFmtId="0" fontId="0" fillId="20" borderId="16" xfId="55" applyFont="1" applyFill="1" applyBorder="1" applyAlignment="1" applyProtection="1">
      <alignment horizontal="right" wrapText="1"/>
      <protection/>
    </xf>
    <xf numFmtId="0" fontId="28" fillId="24" borderId="0" xfId="55" applyFont="1" applyFill="1" applyAlignment="1" applyProtection="1">
      <alignment horizontal="left"/>
      <protection/>
    </xf>
    <xf numFmtId="175" fontId="1" fillId="20" borderId="19" xfId="47" applyNumberFormat="1" applyFont="1" applyFill="1" applyBorder="1" applyAlignment="1" applyProtection="1" quotePrefix="1">
      <alignment horizontal="left" vertical="center"/>
      <protection/>
    </xf>
    <xf numFmtId="0" fontId="0" fillId="20" borderId="20" xfId="55" applyFont="1" applyFill="1" applyBorder="1" applyAlignment="1" applyProtection="1">
      <alignment horizontal="center" wrapText="1"/>
      <protection/>
    </xf>
    <xf numFmtId="3" fontId="1" fillId="20" borderId="21" xfId="55" applyNumberFormat="1" applyFont="1" applyFill="1" applyBorder="1" applyAlignment="1" applyProtection="1">
      <alignment vertical="center"/>
      <protection/>
    </xf>
    <xf numFmtId="175" fontId="1" fillId="20" borderId="22" xfId="47" applyNumberFormat="1" applyFont="1" applyFill="1" applyBorder="1" applyAlignment="1" applyProtection="1" quotePrefix="1">
      <alignment horizontal="left" vertical="center"/>
      <protection/>
    </xf>
    <xf numFmtId="3" fontId="1" fillId="20" borderId="23" xfId="55" applyNumberFormat="1" applyFont="1" applyFill="1" applyBorder="1" applyAlignment="1" applyProtection="1">
      <alignment/>
      <protection/>
    </xf>
    <xf numFmtId="0" fontId="29" fillId="24" borderId="0" xfId="55" applyFont="1" applyFill="1" applyProtection="1">
      <alignment/>
      <protection/>
    </xf>
    <xf numFmtId="0" fontId="27" fillId="24" borderId="0" xfId="55" applyFont="1" applyFill="1" applyProtection="1">
      <alignment/>
      <protection/>
    </xf>
    <xf numFmtId="0" fontId="0" fillId="24" borderId="0" xfId="55" applyFont="1" applyFill="1" applyBorder="1" applyAlignment="1" applyProtection="1">
      <alignment horizontal="center" wrapText="1"/>
      <protection/>
    </xf>
    <xf numFmtId="0" fontId="0" fillId="24" borderId="0" xfId="55" applyFont="1" applyFill="1" applyProtection="1">
      <alignment/>
      <protection/>
    </xf>
    <xf numFmtId="175" fontId="1" fillId="20" borderId="22" xfId="47" applyNumberFormat="1" applyFont="1" applyFill="1" applyBorder="1" applyAlignment="1" applyProtection="1">
      <alignment horizontal="left" vertical="center"/>
      <protection/>
    </xf>
    <xf numFmtId="14" fontId="2" fillId="8" borderId="24" xfId="55" applyNumberFormat="1" applyFont="1" applyFill="1" applyBorder="1" applyAlignment="1" applyProtection="1">
      <alignment horizontal="center" vertical="center"/>
      <protection locked="0"/>
    </xf>
    <xf numFmtId="3" fontId="1" fillId="21" borderId="24" xfId="55" applyNumberFormat="1" applyFont="1" applyFill="1" applyBorder="1" applyAlignment="1" applyProtection="1">
      <alignment/>
      <protection locked="0"/>
    </xf>
    <xf numFmtId="0" fontId="1" fillId="24" borderId="0" xfId="55" applyFont="1" applyFill="1" applyProtection="1">
      <alignment/>
      <protection/>
    </xf>
    <xf numFmtId="0" fontId="0" fillId="20" borderId="25" xfId="47" applyNumberFormat="1" applyFont="1" applyFill="1" applyBorder="1" applyAlignment="1" applyProtection="1">
      <alignment horizontal="left" vertical="center"/>
      <protection/>
    </xf>
    <xf numFmtId="0" fontId="0" fillId="8" borderId="26" xfId="55" applyFont="1" applyFill="1" applyBorder="1" applyAlignment="1" applyProtection="1">
      <alignment horizontal="center" wrapText="1"/>
      <protection locked="0"/>
    </xf>
    <xf numFmtId="3" fontId="0" fillId="8" borderId="26" xfId="55" applyNumberFormat="1" applyFont="1" applyFill="1" applyBorder="1" applyAlignment="1" applyProtection="1">
      <alignment/>
      <protection locked="0"/>
    </xf>
    <xf numFmtId="0" fontId="0" fillId="20" borderId="27" xfId="47" applyNumberFormat="1" applyFont="1" applyFill="1" applyBorder="1" applyAlignment="1" applyProtection="1" quotePrefix="1">
      <alignment horizontal="left" vertical="center"/>
      <protection/>
    </xf>
    <xf numFmtId="0" fontId="0" fillId="8" borderId="28" xfId="55" applyFont="1" applyFill="1" applyBorder="1" applyAlignment="1" applyProtection="1">
      <alignment horizontal="center" wrapText="1"/>
      <protection locked="0"/>
    </xf>
    <xf numFmtId="3" fontId="0" fillId="8" borderId="28" xfId="55" applyNumberFormat="1" applyFont="1" applyFill="1" applyBorder="1" applyAlignment="1" applyProtection="1">
      <alignment/>
      <protection locked="0"/>
    </xf>
    <xf numFmtId="0" fontId="0" fillId="24" borderId="2" xfId="55" applyFont="1" applyFill="1" applyBorder="1" applyAlignment="1" applyProtection="1">
      <alignment horizontal="center" wrapText="1"/>
      <protection/>
    </xf>
    <xf numFmtId="3" fontId="0" fillId="21" borderId="28" xfId="55" applyNumberFormat="1" applyFont="1" applyFill="1" applyBorder="1" applyAlignment="1" applyProtection="1">
      <alignment/>
      <protection/>
    </xf>
    <xf numFmtId="175" fontId="0" fillId="20" borderId="29" xfId="47" applyNumberFormat="1" applyFont="1" applyFill="1" applyBorder="1" applyAlignment="1" applyProtection="1" quotePrefix="1">
      <alignment horizontal="left" vertical="center"/>
      <protection/>
    </xf>
    <xf numFmtId="0" fontId="0" fillId="20" borderId="30" xfId="55" applyFont="1" applyFill="1" applyBorder="1" applyAlignment="1" applyProtection="1">
      <alignment horizontal="center" wrapText="1"/>
      <protection/>
    </xf>
    <xf numFmtId="3" fontId="1" fillId="20" borderId="30" xfId="55" applyNumberFormat="1" applyFont="1" applyFill="1" applyBorder="1" applyAlignment="1" applyProtection="1">
      <alignment vertical="center"/>
      <protection/>
    </xf>
    <xf numFmtId="0" fontId="30" fillId="24" borderId="0" xfId="55" applyFont="1" applyFill="1" applyProtection="1">
      <alignment/>
      <protection/>
    </xf>
    <xf numFmtId="175" fontId="31" fillId="20" borderId="22" xfId="47" applyNumberFormat="1" applyFont="1" applyFill="1" applyBorder="1" applyAlignment="1" applyProtection="1">
      <alignment horizontal="left" vertical="center"/>
      <protection/>
    </xf>
    <xf numFmtId="3" fontId="1" fillId="20" borderId="22" xfId="55" applyNumberFormat="1" applyFont="1" applyFill="1" applyBorder="1" applyAlignment="1" applyProtection="1">
      <alignment/>
      <protection/>
    </xf>
    <xf numFmtId="0" fontId="30" fillId="0" borderId="0" xfId="55" applyFont="1" applyFill="1" applyProtection="1">
      <alignment/>
      <protection/>
    </xf>
    <xf numFmtId="10" fontId="2" fillId="21" borderId="31" xfId="55" applyNumberFormat="1" applyFont="1" applyFill="1" applyBorder="1" applyAlignment="1" applyProtection="1">
      <alignment/>
      <protection locked="0"/>
    </xf>
    <xf numFmtId="0" fontId="33" fillId="24" borderId="0" xfId="55" applyFont="1" applyFill="1" applyAlignment="1" applyProtection="1">
      <alignment vertical="top"/>
      <protection/>
    </xf>
    <xf numFmtId="175" fontId="0" fillId="20" borderId="22" xfId="47" applyNumberFormat="1" applyFont="1" applyFill="1" applyBorder="1" applyAlignment="1" applyProtection="1">
      <alignment horizontal="left" vertical="top"/>
      <protection/>
    </xf>
    <xf numFmtId="175" fontId="0" fillId="20" borderId="32" xfId="47" applyNumberFormat="1" applyFont="1" applyFill="1" applyBorder="1" applyAlignment="1" applyProtection="1">
      <alignment vertical="top"/>
      <protection/>
    </xf>
    <xf numFmtId="3" fontId="0" fillId="21" borderId="33" xfId="55" applyNumberFormat="1" applyFont="1" applyFill="1" applyBorder="1" applyAlignment="1" applyProtection="1">
      <alignment vertical="top"/>
      <protection locked="0"/>
    </xf>
    <xf numFmtId="3" fontId="0" fillId="20" borderId="33" xfId="55" applyNumberFormat="1" applyFont="1" applyFill="1" applyBorder="1" applyAlignment="1" applyProtection="1">
      <alignment vertical="top"/>
      <protection/>
    </xf>
    <xf numFmtId="3" fontId="0" fillId="21" borderId="23" xfId="55" applyNumberFormat="1" applyFont="1" applyFill="1" applyBorder="1" applyAlignment="1" applyProtection="1">
      <alignment/>
      <protection locked="0"/>
    </xf>
    <xf numFmtId="0" fontId="0" fillId="8" borderId="34" xfId="55" applyNumberFormat="1" applyFont="1" applyFill="1" applyBorder="1" applyAlignment="1" applyProtection="1">
      <alignment horizontal="left" vertical="top"/>
      <protection locked="0"/>
    </xf>
    <xf numFmtId="0" fontId="24" fillId="24" borderId="0" xfId="55" applyFill="1" applyAlignment="1" applyProtection="1">
      <alignment vertical="top"/>
      <protection/>
    </xf>
    <xf numFmtId="0" fontId="24" fillId="0" borderId="0" xfId="55" applyFill="1" applyAlignment="1" applyProtection="1">
      <alignment vertical="top"/>
      <protection/>
    </xf>
    <xf numFmtId="0" fontId="2" fillId="24" borderId="0" xfId="55" applyFont="1" applyFill="1" applyAlignment="1" applyProtection="1">
      <alignment horizontal="left"/>
      <protection/>
    </xf>
    <xf numFmtId="0" fontId="24" fillId="0" borderId="0" xfId="55" applyFill="1" applyBorder="1" applyProtection="1">
      <alignment/>
      <protection/>
    </xf>
    <xf numFmtId="0" fontId="24" fillId="0" borderId="0" xfId="55" applyProtection="1">
      <alignment/>
      <protection/>
    </xf>
    <xf numFmtId="0" fontId="24" fillId="24" borderId="0" xfId="55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 horizontal="center"/>
      <protection/>
    </xf>
    <xf numFmtId="0" fontId="0" fillId="20" borderId="35" xfId="0" applyFont="1" applyFill="1" applyBorder="1" applyAlignment="1" applyProtection="1">
      <alignment horizontal="center" wrapText="1"/>
      <protection/>
    </xf>
    <xf numFmtId="0" fontId="0" fillId="20" borderId="36" xfId="0" applyFont="1" applyFill="1" applyBorder="1" applyAlignment="1" applyProtection="1">
      <alignment horizontal="center" vertical="top" wrapText="1"/>
      <protection/>
    </xf>
    <xf numFmtId="0" fontId="0" fillId="20" borderId="36" xfId="0" applyFont="1" applyFill="1" applyBorder="1" applyAlignment="1" applyProtection="1">
      <alignment horizontal="center" wrapText="1"/>
      <protection/>
    </xf>
    <xf numFmtId="0" fontId="0" fillId="20" borderId="37" xfId="0" applyFont="1" applyFill="1" applyBorder="1" applyAlignment="1" applyProtection="1">
      <alignment horizontal="center" wrapText="1"/>
      <protection/>
    </xf>
    <xf numFmtId="0" fontId="0" fillId="20" borderId="38" xfId="0" applyFont="1" applyFill="1" applyBorder="1" applyAlignment="1" applyProtection="1">
      <alignment horizontal="left" wrapText="1"/>
      <protection/>
    </xf>
    <xf numFmtId="0" fontId="0" fillId="20" borderId="39" xfId="0" applyFont="1" applyFill="1" applyBorder="1" applyAlignment="1" applyProtection="1">
      <alignment horizontal="left" wrapText="1"/>
      <protection/>
    </xf>
    <xf numFmtId="0" fontId="0" fillId="20" borderId="40" xfId="0" applyFont="1" applyFill="1" applyBorder="1" applyAlignment="1" applyProtection="1">
      <alignment horizontal="left" wrapText="1"/>
      <protection/>
    </xf>
    <xf numFmtId="0" fontId="0" fillId="20" borderId="41" xfId="0" applyFont="1" applyFill="1" applyBorder="1" applyAlignment="1" applyProtection="1">
      <alignment horizontal="left" wrapText="1"/>
      <protection/>
    </xf>
    <xf numFmtId="0" fontId="0" fillId="20" borderId="42" xfId="0" applyFont="1" applyFill="1" applyBorder="1" applyAlignment="1" applyProtection="1">
      <alignment horizontal="left" wrapText="1"/>
      <protection/>
    </xf>
    <xf numFmtId="0" fontId="0" fillId="20" borderId="43" xfId="0" applyFont="1" applyFill="1" applyBorder="1" applyAlignment="1" applyProtection="1">
      <alignment horizontal="left" wrapText="1"/>
      <protection/>
    </xf>
    <xf numFmtId="0" fontId="0" fillId="20" borderId="23" xfId="55" applyNumberFormat="1" applyFont="1" applyFill="1" applyBorder="1" applyAlignment="1" applyProtection="1">
      <alignment horizontal="left" vertical="center"/>
      <protection/>
    </xf>
    <xf numFmtId="0" fontId="0" fillId="20" borderId="24" xfId="55" applyNumberFormat="1" applyFont="1" applyFill="1" applyBorder="1" applyAlignment="1" applyProtection="1">
      <alignment horizontal="left" vertical="center"/>
      <protection/>
    </xf>
    <xf numFmtId="0" fontId="0" fillId="20" borderId="44" xfId="55" applyNumberFormat="1" applyFont="1" applyFill="1" applyBorder="1" applyAlignment="1" applyProtection="1">
      <alignment horizontal="left" vertical="center"/>
      <protection/>
    </xf>
    <xf numFmtId="175" fontId="5" fillId="20" borderId="32" xfId="47" applyNumberFormat="1" applyFont="1" applyFill="1" applyBorder="1" applyAlignment="1" applyProtection="1">
      <alignment horizontal="left" vertical="center"/>
      <protection/>
    </xf>
    <xf numFmtId="175" fontId="5" fillId="20" borderId="45" xfId="47" applyNumberFormat="1" applyFont="1" applyFill="1" applyBorder="1" applyAlignment="1" applyProtection="1">
      <alignment horizontal="left" vertical="center"/>
      <protection/>
    </xf>
    <xf numFmtId="175" fontId="0" fillId="20" borderId="16" xfId="47" applyNumberFormat="1" applyFont="1" applyFill="1" applyBorder="1" applyAlignment="1" applyProtection="1">
      <alignment horizontal="left" vertical="center"/>
      <protection/>
    </xf>
    <xf numFmtId="0" fontId="24" fillId="0" borderId="16" xfId="55" applyFont="1" applyBorder="1" applyAlignment="1" applyProtection="1">
      <alignment vertical="center"/>
      <protection/>
    </xf>
    <xf numFmtId="0" fontId="0" fillId="21" borderId="2" xfId="55" applyNumberFormat="1" applyFont="1" applyFill="1" applyBorder="1" applyAlignment="1" applyProtection="1">
      <alignment horizontal="left"/>
      <protection/>
    </xf>
    <xf numFmtId="0" fontId="0" fillId="21" borderId="46" xfId="55" applyNumberFormat="1" applyFont="1" applyFill="1" applyBorder="1" applyAlignment="1" applyProtection="1">
      <alignment horizontal="left"/>
      <protection/>
    </xf>
    <xf numFmtId="175" fontId="1" fillId="20" borderId="20" xfId="47" applyNumberFormat="1" applyFont="1" applyFill="1" applyBorder="1" applyAlignment="1" applyProtection="1">
      <alignment horizontal="left" vertical="top"/>
      <protection/>
    </xf>
    <xf numFmtId="0" fontId="0" fillId="20" borderId="21" xfId="55" applyNumberFormat="1" applyFont="1" applyFill="1" applyBorder="1" applyAlignment="1" applyProtection="1">
      <alignment horizontal="left" vertical="center"/>
      <protection/>
    </xf>
    <xf numFmtId="0" fontId="0" fillId="20" borderId="47" xfId="55" applyNumberFormat="1" applyFont="1" applyFill="1" applyBorder="1" applyAlignment="1" applyProtection="1">
      <alignment horizontal="left" vertical="center"/>
      <protection/>
    </xf>
    <xf numFmtId="1" fontId="0" fillId="20" borderId="13" xfId="47" applyNumberFormat="1" applyFont="1" applyFill="1" applyBorder="1" applyAlignment="1" applyProtection="1">
      <alignment horizontal="left" vertical="top"/>
      <protection/>
    </xf>
    <xf numFmtId="0" fontId="0" fillId="8" borderId="14" xfId="55" applyNumberFormat="1" applyFont="1" applyFill="1" applyBorder="1" applyAlignment="1" applyProtection="1" quotePrefix="1">
      <alignment horizontal="left" vertical="center"/>
      <protection locked="0"/>
    </xf>
    <xf numFmtId="0" fontId="0" fillId="8" borderId="14" xfId="55" applyNumberFormat="1" applyFont="1" applyFill="1" applyBorder="1" applyAlignment="1" applyProtection="1">
      <alignment horizontal="left" vertical="center"/>
      <protection locked="0"/>
    </xf>
    <xf numFmtId="0" fontId="0" fillId="8" borderId="48" xfId="55" applyNumberFormat="1" applyFont="1" applyFill="1" applyBorder="1" applyAlignment="1" applyProtection="1">
      <alignment horizontal="left" vertical="center"/>
      <protection locked="0"/>
    </xf>
    <xf numFmtId="0" fontId="0" fillId="8" borderId="2" xfId="55" applyNumberFormat="1" applyFont="1" applyFill="1" applyBorder="1" applyAlignment="1" applyProtection="1" quotePrefix="1">
      <alignment horizontal="left" vertical="center"/>
      <protection locked="0"/>
    </xf>
    <xf numFmtId="0" fontId="0" fillId="8" borderId="2" xfId="55" applyNumberFormat="1" applyFont="1" applyFill="1" applyBorder="1" applyAlignment="1" applyProtection="1">
      <alignment horizontal="left" vertical="center"/>
      <protection locked="0"/>
    </xf>
    <xf numFmtId="0" fontId="0" fillId="8" borderId="46" xfId="55" applyNumberFormat="1" applyFont="1" applyFill="1" applyBorder="1" applyAlignment="1" applyProtection="1">
      <alignment horizontal="left" vertical="center"/>
      <protection locked="0"/>
    </xf>
    <xf numFmtId="0" fontId="0" fillId="8" borderId="2" xfId="55" applyNumberFormat="1" applyFont="1" applyFill="1" applyBorder="1" applyAlignment="1" applyProtection="1" quotePrefix="1">
      <alignment horizontal="left"/>
      <protection locked="0"/>
    </xf>
    <xf numFmtId="0" fontId="0" fillId="8" borderId="2" xfId="55" applyNumberFormat="1" applyFont="1" applyFill="1" applyBorder="1" applyAlignment="1" applyProtection="1">
      <alignment horizontal="left"/>
      <protection locked="0"/>
    </xf>
    <xf numFmtId="0" fontId="0" fillId="8" borderId="46" xfId="55" applyNumberFormat="1" applyFont="1" applyFill="1" applyBorder="1" applyAlignment="1" applyProtection="1">
      <alignment horizontal="left"/>
      <protection locked="0"/>
    </xf>
    <xf numFmtId="0" fontId="1" fillId="24" borderId="49" xfId="0" applyFont="1" applyFill="1" applyBorder="1" applyAlignment="1" applyProtection="1">
      <alignment horizontal="left" wrapText="1"/>
      <protection/>
    </xf>
    <xf numFmtId="0" fontId="5" fillId="20" borderId="12" xfId="55" applyFont="1" applyFill="1" applyBorder="1" applyProtection="1">
      <alignment/>
      <protection/>
    </xf>
    <xf numFmtId="0" fontId="5" fillId="20" borderId="50" xfId="55" applyFont="1" applyFill="1" applyBorder="1" applyProtection="1">
      <alignment/>
      <protection/>
    </xf>
    <xf numFmtId="0" fontId="5" fillId="20" borderId="51" xfId="55" applyFont="1" applyFill="1" applyBorder="1" applyProtection="1">
      <alignment/>
      <protection/>
    </xf>
    <xf numFmtId="0" fontId="5" fillId="20" borderId="52" xfId="55" applyFont="1" applyFill="1" applyBorder="1" applyProtection="1">
      <alignment/>
      <protection/>
    </xf>
    <xf numFmtId="0" fontId="5" fillId="20" borderId="19" xfId="55" applyFont="1" applyFill="1" applyBorder="1" applyProtection="1">
      <alignment/>
      <protection/>
    </xf>
    <xf numFmtId="0" fontId="5" fillId="20" borderId="53" xfId="55" applyFont="1" applyFill="1" applyBorder="1" applyProtection="1">
      <alignment/>
      <protection/>
    </xf>
    <xf numFmtId="0" fontId="0" fillId="8" borderId="13" xfId="47" applyNumberFormat="1" applyFont="1" applyFill="1" applyBorder="1" applyAlignment="1" applyProtection="1">
      <alignment horizontal="left" vertical="center"/>
      <protection locked="0"/>
    </xf>
    <xf numFmtId="0" fontId="0" fillId="8" borderId="16" xfId="47" applyNumberFormat="1" applyFont="1" applyFill="1" applyBorder="1" applyAlignment="1" applyProtection="1">
      <alignment horizontal="left" vertical="center"/>
      <protection locked="0"/>
    </xf>
    <xf numFmtId="0" fontId="0" fillId="0" borderId="54" xfId="55" applyNumberFormat="1" applyFont="1" applyFill="1" applyBorder="1" applyAlignment="1" applyProtection="1">
      <alignment horizontal="left"/>
      <protection/>
    </xf>
    <xf numFmtId="0" fontId="0" fillId="0" borderId="55" xfId="55" applyNumberFormat="1" applyFont="1" applyFill="1" applyBorder="1" applyAlignment="1" applyProtection="1">
      <alignment horizontal="left"/>
      <protection/>
    </xf>
    <xf numFmtId="0" fontId="0" fillId="0" borderId="56" xfId="55" applyNumberFormat="1" applyFont="1" applyFill="1" applyBorder="1" applyAlignment="1" applyProtection="1">
      <alignment horizontal="left"/>
      <protection/>
    </xf>
    <xf numFmtId="0" fontId="1" fillId="20" borderId="32" xfId="47" applyNumberFormat="1" applyFont="1" applyFill="1" applyBorder="1" applyAlignment="1" applyProtection="1">
      <alignment horizontal="left" vertical="center"/>
      <protection/>
    </xf>
    <xf numFmtId="0" fontId="1" fillId="20" borderId="45" xfId="47" applyNumberFormat="1" applyFont="1" applyFill="1" applyBorder="1" applyAlignment="1" applyProtection="1">
      <alignment horizontal="left" vertical="center"/>
      <protection/>
    </xf>
    <xf numFmtId="175" fontId="1" fillId="20" borderId="32" xfId="47" applyNumberFormat="1" applyFont="1" applyFill="1" applyBorder="1" applyAlignment="1" applyProtection="1">
      <alignment horizontal="left" vertical="center"/>
      <protection/>
    </xf>
    <xf numFmtId="0" fontId="24" fillId="0" borderId="45" xfId="55" applyBorder="1" applyAlignment="1" applyProtection="1">
      <alignment vertical="center"/>
      <protection/>
    </xf>
    <xf numFmtId="0" fontId="0" fillId="20" borderId="24" xfId="53" applyNumberFormat="1" applyFont="1" applyFill="1" applyBorder="1" applyAlignment="1" applyProtection="1">
      <alignment horizontal="left"/>
      <protection/>
    </xf>
    <xf numFmtId="0" fontId="0" fillId="20" borderId="44" xfId="53" applyNumberFormat="1" applyFont="1" applyFill="1" applyBorder="1" applyAlignment="1" applyProtection="1">
      <alignment horizontal="left"/>
      <protection/>
    </xf>
    <xf numFmtId="175" fontId="1" fillId="20" borderId="57" xfId="47" applyNumberFormat="1" applyFont="1" applyFill="1" applyBorder="1" applyAlignment="1" applyProtection="1">
      <alignment horizontal="left" vertical="center"/>
      <protection/>
    </xf>
    <xf numFmtId="175" fontId="1" fillId="20" borderId="24" xfId="47" applyNumberFormat="1" applyFont="1" applyFill="1" applyBorder="1" applyAlignment="1" applyProtection="1">
      <alignment horizontal="left" vertical="center"/>
      <protection/>
    </xf>
    <xf numFmtId="0" fontId="0" fillId="8" borderId="24" xfId="55" applyNumberFormat="1" applyFont="1" applyFill="1" applyBorder="1" applyAlignment="1" applyProtection="1" quotePrefix="1">
      <alignment horizontal="left" vertical="center"/>
      <protection locked="0"/>
    </xf>
    <xf numFmtId="0" fontId="0" fillId="8" borderId="24" xfId="55" applyNumberFormat="1" applyFont="1" applyFill="1" applyBorder="1" applyAlignment="1" applyProtection="1">
      <alignment horizontal="left" vertical="center"/>
      <protection locked="0"/>
    </xf>
    <xf numFmtId="0" fontId="0" fillId="8" borderId="44" xfId="55" applyNumberFormat="1" applyFont="1" applyFill="1" applyBorder="1" applyAlignment="1" applyProtection="1">
      <alignment horizontal="left" vertical="center"/>
      <protection locked="0"/>
    </xf>
    <xf numFmtId="0" fontId="1" fillId="24" borderId="0" xfId="55" applyFont="1" applyFill="1" applyBorder="1" applyAlignment="1" applyProtection="1">
      <alignment horizontal="left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Standard_ElCom_Kostenrechnung_ Tarife 2011_d_2010052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dxfs count="2">
    <dxf>
      <font>
        <color rgb="FFFF000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11</xdr:col>
      <xdr:colOff>142875</xdr:colOff>
      <xdr:row>39</xdr:row>
      <xdr:rowOff>142875</xdr:rowOff>
    </xdr:to>
    <xdr:grpSp>
      <xdr:nvGrpSpPr>
        <xdr:cNvPr id="1" name="Group 1057"/>
        <xdr:cNvGrpSpPr>
          <a:grpSpLocks/>
        </xdr:cNvGrpSpPr>
      </xdr:nvGrpSpPr>
      <xdr:grpSpPr>
        <a:xfrm>
          <a:off x="85725" y="1533525"/>
          <a:ext cx="15497175" cy="5276850"/>
          <a:chOff x="-3517" y="-312"/>
          <a:chExt cx="21560" cy="321"/>
        </a:xfrm>
        <a:solidFill>
          <a:srgbClr val="FFFFFF"/>
        </a:solidFill>
      </xdr:grpSpPr>
      <xdr:sp>
        <xdr:nvSpPr>
          <xdr:cNvPr id="2" name="Line 1058"/>
          <xdr:cNvSpPr>
            <a:spLocks/>
          </xdr:cNvSpPr>
        </xdr:nvSpPr>
        <xdr:spPr>
          <a:xfrm>
            <a:off x="-3517" y="-312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59"/>
          <xdr:cNvSpPr>
            <a:spLocks/>
          </xdr:cNvSpPr>
        </xdr:nvSpPr>
        <xdr:spPr>
          <a:xfrm>
            <a:off x="-3517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60"/>
          <xdr:cNvSpPr>
            <a:spLocks/>
          </xdr:cNvSpPr>
        </xdr:nvSpPr>
        <xdr:spPr>
          <a:xfrm>
            <a:off x="-3517" y="9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61"/>
          <xdr:cNvSpPr>
            <a:spLocks/>
          </xdr:cNvSpPr>
        </xdr:nvSpPr>
        <xdr:spPr>
          <a:xfrm flipV="1">
            <a:off x="18043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40</xdr:row>
      <xdr:rowOff>104775</xdr:rowOff>
    </xdr:from>
    <xdr:to>
      <xdr:col>11</xdr:col>
      <xdr:colOff>171450</xdr:colOff>
      <xdr:row>47</xdr:row>
      <xdr:rowOff>76200</xdr:rowOff>
    </xdr:to>
    <xdr:grpSp>
      <xdr:nvGrpSpPr>
        <xdr:cNvPr id="6" name="Group 1057"/>
        <xdr:cNvGrpSpPr>
          <a:grpSpLocks/>
        </xdr:cNvGrpSpPr>
      </xdr:nvGrpSpPr>
      <xdr:grpSpPr>
        <a:xfrm>
          <a:off x="85725" y="6972300"/>
          <a:ext cx="15525750" cy="1800225"/>
          <a:chOff x="-3517" y="-312"/>
          <a:chExt cx="21560" cy="321"/>
        </a:xfrm>
        <a:solidFill>
          <a:srgbClr val="FFFFFF"/>
        </a:solidFill>
      </xdr:grpSpPr>
      <xdr:sp>
        <xdr:nvSpPr>
          <xdr:cNvPr id="7" name="Line 1058"/>
          <xdr:cNvSpPr>
            <a:spLocks/>
          </xdr:cNvSpPr>
        </xdr:nvSpPr>
        <xdr:spPr>
          <a:xfrm>
            <a:off x="-3517" y="-312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59"/>
          <xdr:cNvSpPr>
            <a:spLocks/>
          </xdr:cNvSpPr>
        </xdr:nvSpPr>
        <xdr:spPr>
          <a:xfrm>
            <a:off x="-3517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60"/>
          <xdr:cNvSpPr>
            <a:spLocks/>
          </xdr:cNvSpPr>
        </xdr:nvSpPr>
        <xdr:spPr>
          <a:xfrm>
            <a:off x="-3517" y="9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61"/>
          <xdr:cNvSpPr>
            <a:spLocks/>
          </xdr:cNvSpPr>
        </xdr:nvSpPr>
        <xdr:spPr>
          <a:xfrm flipV="1">
            <a:off x="18043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U122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5.8515625" style="6" customWidth="1"/>
    <col min="2" max="2" width="2.57421875" style="6" customWidth="1"/>
    <col min="3" max="3" width="52.57421875" style="6" customWidth="1"/>
    <col min="4" max="4" width="17.00390625" style="6" customWidth="1"/>
    <col min="5" max="5" width="14.7109375" style="6" customWidth="1"/>
    <col min="6" max="10" width="13.28125" style="6" customWidth="1"/>
    <col min="11" max="11" width="72.421875" style="6" customWidth="1"/>
    <col min="12" max="12" width="3.8515625" style="6" customWidth="1"/>
    <col min="13" max="13" width="14.7109375" style="6" customWidth="1"/>
    <col min="14" max="14" width="12.00390625" style="6" customWidth="1"/>
    <col min="15" max="15" width="33.7109375" style="6" customWidth="1"/>
    <col min="16" max="16" width="3.140625" style="6" customWidth="1"/>
    <col min="17" max="21" width="11.421875" style="6" customWidth="1"/>
    <col min="22" max="16384" width="11.00390625" style="69" customWidth="1"/>
  </cols>
  <sheetData>
    <row r="1" spans="1:21" s="6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5.75">
      <c r="A2" s="5"/>
      <c r="B2" s="7" t="s">
        <v>3</v>
      </c>
      <c r="C2" s="5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5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0.25">
      <c r="A4" s="5"/>
      <c r="B4" s="9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5" customHeight="1">
      <c r="A6" s="5"/>
      <c r="B6" s="10" t="s">
        <v>12</v>
      </c>
      <c r="D6" s="11">
        <v>2011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15">
      <c r="A7" s="5"/>
      <c r="B7" s="12" t="s">
        <v>13</v>
      </c>
      <c r="C7" s="5"/>
      <c r="D7" s="13">
        <v>39814</v>
      </c>
      <c r="E7" s="70" t="s">
        <v>14</v>
      </c>
      <c r="F7" s="14">
        <v>40178</v>
      </c>
      <c r="G7" s="5"/>
      <c r="H7" s="1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15">
      <c r="A8" s="5"/>
      <c r="B8" s="5"/>
      <c r="C8" s="5"/>
      <c r="D8" s="5"/>
      <c r="E8" s="5"/>
      <c r="F8" s="5"/>
      <c r="G8" s="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.75">
      <c r="A9" s="5"/>
      <c r="B9" s="35" t="s">
        <v>4</v>
      </c>
      <c r="C9" s="7" t="s">
        <v>44</v>
      </c>
      <c r="D9" s="15"/>
      <c r="E9" s="15"/>
      <c r="F9" s="15"/>
      <c r="G9" s="16"/>
      <c r="H9" s="15"/>
      <c r="I9" s="15"/>
      <c r="J9" s="15"/>
      <c r="K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6.5" customHeight="1" thickBot="1">
      <c r="A10" s="5"/>
      <c r="C10" s="7"/>
      <c r="D10" s="15"/>
      <c r="E10" s="15"/>
      <c r="F10" s="15" t="s">
        <v>5</v>
      </c>
      <c r="G10" s="105" t="s">
        <v>1</v>
      </c>
      <c r="H10" s="105"/>
      <c r="I10" s="105"/>
      <c r="J10" s="105"/>
      <c r="K10" s="10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5">
      <c r="A11" s="5"/>
      <c r="B11" s="17"/>
      <c r="C11" s="95" t="s">
        <v>40</v>
      </c>
      <c r="D11" s="95"/>
      <c r="E11" s="18" t="s">
        <v>38</v>
      </c>
      <c r="F11" s="19"/>
      <c r="G11" s="96" t="s">
        <v>7</v>
      </c>
      <c r="H11" s="97"/>
      <c r="I11" s="97"/>
      <c r="J11" s="97"/>
      <c r="K11" s="98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15">
      <c r="A12" s="5"/>
      <c r="B12" s="20" t="s">
        <v>7</v>
      </c>
      <c r="C12" s="88" t="s">
        <v>37</v>
      </c>
      <c r="D12" s="88"/>
      <c r="E12" s="21" t="s">
        <v>38</v>
      </c>
      <c r="F12" s="22"/>
      <c r="G12" s="99" t="s">
        <v>7</v>
      </c>
      <c r="H12" s="100"/>
      <c r="I12" s="100"/>
      <c r="J12" s="100"/>
      <c r="K12" s="101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15">
      <c r="A13" s="5"/>
      <c r="B13" s="20" t="s">
        <v>8</v>
      </c>
      <c r="C13" s="88" t="s">
        <v>36</v>
      </c>
      <c r="D13" s="88"/>
      <c r="E13" s="21" t="s">
        <v>38</v>
      </c>
      <c r="F13" s="23"/>
      <c r="G13" s="24" t="s">
        <v>8</v>
      </c>
      <c r="H13" s="25"/>
      <c r="I13" s="25"/>
      <c r="J13" s="25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6" customFormat="1" ht="15">
      <c r="A14" s="5"/>
      <c r="B14" s="20" t="s">
        <v>8</v>
      </c>
      <c r="C14" s="88" t="s">
        <v>35</v>
      </c>
      <c r="D14" s="88"/>
      <c r="E14" s="21" t="s">
        <v>39</v>
      </c>
      <c r="F14" s="23"/>
      <c r="G14" s="99" t="s">
        <v>8</v>
      </c>
      <c r="H14" s="100"/>
      <c r="I14" s="100"/>
      <c r="J14" s="100"/>
      <c r="K14" s="101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6" customFormat="1" ht="14.25" customHeight="1">
      <c r="A15" s="5"/>
      <c r="B15" s="20" t="s">
        <v>8</v>
      </c>
      <c r="C15" s="88" t="s">
        <v>34</v>
      </c>
      <c r="D15" s="88"/>
      <c r="E15" s="27" t="s">
        <v>38</v>
      </c>
      <c r="F15" s="23"/>
      <c r="G15" s="102" t="s">
        <v>8</v>
      </c>
      <c r="H15" s="103"/>
      <c r="I15" s="103"/>
      <c r="J15" s="103"/>
      <c r="K15" s="104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5.75" thickBot="1">
      <c r="A16" s="28"/>
      <c r="B16" s="29" t="s">
        <v>9</v>
      </c>
      <c r="C16" s="92" t="s">
        <v>17</v>
      </c>
      <c r="D16" s="92"/>
      <c r="E16" s="30"/>
      <c r="F16" s="31">
        <f>SUM(F11:F15)</f>
        <v>0</v>
      </c>
      <c r="G16" s="93" t="str">
        <f>IF(F16&gt;0,"Ce montant doit être crédité en faveur des consommateurs finaux","Ce montant peut être facturé aux consommateurs finaux.")</f>
        <v>Ce montant peut être facturé aux consommateurs finaux.</v>
      </c>
      <c r="H16" s="93"/>
      <c r="I16" s="93"/>
      <c r="J16" s="93"/>
      <c r="K16" s="94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7.5" customHeight="1" hidden="1">
      <c r="A17" s="5"/>
      <c r="B17" s="7"/>
      <c r="C17" s="7"/>
      <c r="D17" s="15"/>
      <c r="E17" s="15"/>
      <c r="F17" s="15"/>
      <c r="G17" s="16"/>
      <c r="H17" s="15"/>
      <c r="I17" s="15"/>
      <c r="J17" s="15"/>
      <c r="K17" s="1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5.75" hidden="1">
      <c r="A18" s="5"/>
      <c r="B18" s="7"/>
      <c r="C18" s="7"/>
      <c r="D18" s="15"/>
      <c r="E18" s="15"/>
      <c r="F18" s="15"/>
      <c r="G18" s="16"/>
      <c r="H18" s="15"/>
      <c r="I18" s="15"/>
      <c r="J18" s="15"/>
      <c r="K18" s="1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5.75" hidden="1" thickBot="1">
      <c r="A19" s="28"/>
      <c r="B19" s="32"/>
      <c r="C19" s="119"/>
      <c r="D19" s="120"/>
      <c r="E19" s="15"/>
      <c r="F19" s="33"/>
      <c r="G19" s="121"/>
      <c r="H19" s="121"/>
      <c r="I19" s="121"/>
      <c r="J19" s="121"/>
      <c r="K19" s="122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15">
      <c r="A20" s="5"/>
      <c r="B20" s="5"/>
      <c r="C20" s="5"/>
      <c r="D20" s="5"/>
      <c r="E20" s="5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15.75">
      <c r="A21" s="5"/>
      <c r="B21" s="7"/>
      <c r="C21" s="7"/>
      <c r="D21" s="15"/>
      <c r="E21" s="15"/>
      <c r="F21" s="15"/>
      <c r="G21" s="16"/>
      <c r="H21" s="15"/>
      <c r="I21" s="15"/>
      <c r="J21" s="15"/>
      <c r="K21" s="1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15.75">
      <c r="A22" s="5"/>
      <c r="B22" s="35" t="s">
        <v>15</v>
      </c>
      <c r="C22" s="7"/>
      <c r="D22" s="15"/>
      <c r="E22" s="15"/>
      <c r="F22" s="36"/>
      <c r="G22" s="128"/>
      <c r="H22" s="128"/>
      <c r="I22" s="128"/>
      <c r="J22" s="128"/>
      <c r="K22" s="128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16.5" customHeight="1" thickBot="1">
      <c r="A23" s="5"/>
      <c r="B23" s="37" t="s">
        <v>17</v>
      </c>
      <c r="C23" s="7"/>
      <c r="D23" s="15"/>
      <c r="E23" s="15" t="s">
        <v>19</v>
      </c>
      <c r="F23" s="15" t="s">
        <v>5</v>
      </c>
      <c r="G23" s="105" t="s">
        <v>1</v>
      </c>
      <c r="H23" s="105"/>
      <c r="I23" s="105"/>
      <c r="J23" s="105"/>
      <c r="K23" s="10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15.75" thickBot="1">
      <c r="A24" s="5"/>
      <c r="B24" s="38"/>
      <c r="C24" s="123" t="s">
        <v>18</v>
      </c>
      <c r="D24" s="124"/>
      <c r="E24" s="39"/>
      <c r="F24" s="40">
        <v>0</v>
      </c>
      <c r="G24" s="125" t="s">
        <v>10</v>
      </c>
      <c r="H24" s="126"/>
      <c r="I24" s="126"/>
      <c r="J24" s="126"/>
      <c r="K24" s="127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6" customFormat="1" ht="15.75">
      <c r="A25" s="5"/>
      <c r="B25" s="7"/>
      <c r="C25" s="7"/>
      <c r="D25" s="15"/>
      <c r="E25" s="15"/>
      <c r="F25" s="15"/>
      <c r="G25" s="16"/>
      <c r="H25" s="15"/>
      <c r="I25" s="15"/>
      <c r="J25" s="15"/>
      <c r="K25" s="1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.75">
      <c r="A26" s="5"/>
      <c r="B26" s="7"/>
      <c r="C26" s="7"/>
      <c r="D26" s="15"/>
      <c r="E26" s="15"/>
      <c r="F26" s="15"/>
      <c r="G26" s="16"/>
      <c r="H26" s="15"/>
      <c r="I26" s="15"/>
      <c r="J26" s="15"/>
      <c r="K26" s="1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16.5" customHeight="1" thickBot="1">
      <c r="A27" s="5"/>
      <c r="B27" s="35" t="s">
        <v>16</v>
      </c>
      <c r="C27" s="7"/>
      <c r="D27" s="15"/>
      <c r="E27" s="15"/>
      <c r="F27" s="15" t="s">
        <v>5</v>
      </c>
      <c r="G27" s="105" t="s">
        <v>1</v>
      </c>
      <c r="H27" s="105"/>
      <c r="I27" s="105"/>
      <c r="J27" s="105"/>
      <c r="K27" s="10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6" customFormat="1" ht="27" hidden="1" thickBot="1">
      <c r="A28" s="5"/>
      <c r="B28" s="41"/>
      <c r="C28" s="7"/>
      <c r="D28" s="15"/>
      <c r="E28" s="15"/>
      <c r="F28" s="15" t="s">
        <v>5</v>
      </c>
      <c r="G28" s="16" t="s">
        <v>6</v>
      </c>
      <c r="H28" s="15"/>
      <c r="I28" s="15"/>
      <c r="J28" s="15"/>
      <c r="K28" s="1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6" customFormat="1" ht="15">
      <c r="A29" s="5"/>
      <c r="B29" s="42"/>
      <c r="C29" s="112"/>
      <c r="D29" s="112"/>
      <c r="E29" s="43"/>
      <c r="F29" s="44"/>
      <c r="G29" s="96" t="s">
        <v>10</v>
      </c>
      <c r="H29" s="97"/>
      <c r="I29" s="97"/>
      <c r="J29" s="97"/>
      <c r="K29" s="98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6" customFormat="1" ht="15">
      <c r="A30" s="5"/>
      <c r="B30" s="45"/>
      <c r="C30" s="113"/>
      <c r="D30" s="113"/>
      <c r="E30" s="46"/>
      <c r="F30" s="47"/>
      <c r="G30" s="99" t="s">
        <v>10</v>
      </c>
      <c r="H30" s="100"/>
      <c r="I30" s="100"/>
      <c r="J30" s="100"/>
      <c r="K30" s="101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6" customFormat="1" ht="15" hidden="1">
      <c r="A31" s="5"/>
      <c r="B31" s="20"/>
      <c r="C31" s="88"/>
      <c r="D31" s="89"/>
      <c r="E31" s="48"/>
      <c r="F31" s="49"/>
      <c r="G31" s="90"/>
      <c r="H31" s="90"/>
      <c r="I31" s="90"/>
      <c r="J31" s="90"/>
      <c r="K31" s="91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5" hidden="1">
      <c r="A32" s="5"/>
      <c r="B32" s="20"/>
      <c r="C32" s="88"/>
      <c r="D32" s="89"/>
      <c r="E32" s="48"/>
      <c r="F32" s="49"/>
      <c r="G32" s="90"/>
      <c r="H32" s="90"/>
      <c r="I32" s="90"/>
      <c r="J32" s="90"/>
      <c r="K32" s="91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6" customFormat="1" ht="15.75" thickBot="1">
      <c r="A33" s="28"/>
      <c r="B33" s="50" t="s">
        <v>9</v>
      </c>
      <c r="C33" s="92" t="s">
        <v>17</v>
      </c>
      <c r="D33" s="92"/>
      <c r="E33" s="51"/>
      <c r="F33" s="52">
        <f>F29+F30</f>
        <v>0</v>
      </c>
      <c r="G33" s="93" t="str">
        <f>IF(F33&gt;0,"Ce montant doit être crédité en faveur des consommateurs finaux","Ce montant peut être facturé aux consommateurs finaux.")</f>
        <v>Ce montant peut être facturé aux consommateurs finaux.</v>
      </c>
      <c r="H33" s="93"/>
      <c r="I33" s="93"/>
      <c r="J33" s="93"/>
      <c r="K33" s="94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6" customFormat="1" ht="15.75">
      <c r="A34" s="5"/>
      <c r="B34" s="7"/>
      <c r="C34" s="7"/>
      <c r="D34" s="15"/>
      <c r="E34" s="15"/>
      <c r="F34" s="15"/>
      <c r="G34" s="16"/>
      <c r="H34" s="15"/>
      <c r="I34" s="15"/>
      <c r="J34" s="15"/>
      <c r="K34" s="1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6" customFormat="1" ht="16.5" thickBot="1">
      <c r="A35" s="5"/>
      <c r="B35" s="7"/>
      <c r="C35" s="7"/>
      <c r="D35" s="15"/>
      <c r="E35" s="15"/>
      <c r="F35" s="15"/>
      <c r="G35" s="16"/>
      <c r="H35" s="15"/>
      <c r="I35" s="15"/>
      <c r="J35" s="15"/>
      <c r="K35" s="1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56" customFormat="1" ht="18.75" thickBot="1">
      <c r="A36" s="53"/>
      <c r="B36" s="54"/>
      <c r="C36" s="86" t="s">
        <v>20</v>
      </c>
      <c r="D36" s="87"/>
      <c r="E36" s="15"/>
      <c r="F36" s="55">
        <f>F16+F24+F33</f>
        <v>0</v>
      </c>
      <c r="G36" s="83" t="str">
        <f>IF(F36&gt;0,"Ce montant doit être crédité en faveur des consommateurs finaux","Ce montant peut être facturé aux consommateurs finaux.")</f>
        <v>Ce montant peut être facturé aux consommateurs finaux.</v>
      </c>
      <c r="H36" s="84"/>
      <c r="I36" s="84"/>
      <c r="J36" s="84"/>
      <c r="K36" s="85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s="6" customFormat="1" ht="15.75">
      <c r="A37" s="5"/>
      <c r="B37" s="7"/>
      <c r="C37" s="7"/>
      <c r="D37" s="15"/>
      <c r="E37" s="15"/>
      <c r="F37" s="15"/>
      <c r="G37" s="16"/>
      <c r="H37" s="15"/>
      <c r="I37" s="15"/>
      <c r="J37" s="15"/>
      <c r="K37" s="1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6" customFormat="1" ht="16.5" thickBot="1">
      <c r="A38" s="5"/>
      <c r="B38" s="7"/>
      <c r="C38" s="7"/>
      <c r="D38" s="15"/>
      <c r="E38" s="15"/>
      <c r="F38" s="15"/>
      <c r="G38" s="16"/>
      <c r="H38" s="15"/>
      <c r="I38" s="15"/>
      <c r="J38" s="15"/>
      <c r="K38" s="1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6" customFormat="1" ht="15.75" thickBot="1">
      <c r="A39" s="5"/>
      <c r="B39" s="38"/>
      <c r="C39" s="117" t="s">
        <v>33</v>
      </c>
      <c r="D39" s="118"/>
      <c r="E39" s="15"/>
      <c r="F39" s="57">
        <v>0.0425</v>
      </c>
      <c r="G39" s="114"/>
      <c r="H39" s="115"/>
      <c r="I39" s="115"/>
      <c r="J39" s="115"/>
      <c r="K39" s="116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6" customFormat="1" ht="15.75">
      <c r="A40" s="5"/>
      <c r="B40" s="7"/>
      <c r="C40" s="7"/>
      <c r="D40" s="15"/>
      <c r="E40" s="15"/>
      <c r="F40" s="15"/>
      <c r="G40" s="16"/>
      <c r="H40" s="15"/>
      <c r="I40" s="15"/>
      <c r="J40" s="15"/>
      <c r="K40" s="1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6" customFormat="1" ht="15.75">
      <c r="A41" s="5"/>
      <c r="B41" s="7"/>
      <c r="C41" s="7"/>
      <c r="D41" s="15"/>
      <c r="E41" s="15"/>
      <c r="F41" s="15"/>
      <c r="G41" s="16"/>
      <c r="H41" s="15"/>
      <c r="I41" s="15"/>
      <c r="J41" s="15"/>
      <c r="K41" s="1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6" customFormat="1" ht="16.5" thickBot="1">
      <c r="A42" s="5"/>
      <c r="B42" s="71" t="s">
        <v>21</v>
      </c>
      <c r="C42" s="5"/>
      <c r="D42" s="72" t="s">
        <v>22</v>
      </c>
      <c r="E42" s="72">
        <v>2</v>
      </c>
      <c r="F42" s="72">
        <v>3</v>
      </c>
      <c r="G42" s="72">
        <v>4</v>
      </c>
      <c r="H42" s="72">
        <v>5</v>
      </c>
      <c r="I42" s="72">
        <v>6</v>
      </c>
      <c r="J42" s="72">
        <v>7</v>
      </c>
      <c r="K42" s="72">
        <v>8</v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6" customFormat="1" ht="25.5">
      <c r="A43" s="5"/>
      <c r="B43" s="106"/>
      <c r="C43" s="107"/>
      <c r="D43" s="73" t="s">
        <v>23</v>
      </c>
      <c r="E43" s="73" t="s">
        <v>24</v>
      </c>
      <c r="F43" s="73" t="s">
        <v>25</v>
      </c>
      <c r="G43" s="73" t="s">
        <v>0</v>
      </c>
      <c r="H43" s="73" t="s">
        <v>25</v>
      </c>
      <c r="I43" s="73" t="s">
        <v>26</v>
      </c>
      <c r="J43" s="73" t="s">
        <v>27</v>
      </c>
      <c r="K43" s="77" t="s">
        <v>1</v>
      </c>
      <c r="L43" s="78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ht="38.25">
      <c r="A44" s="5"/>
      <c r="B44" s="108"/>
      <c r="C44" s="109"/>
      <c r="D44" s="74" t="s">
        <v>28</v>
      </c>
      <c r="E44" s="74" t="s">
        <v>29</v>
      </c>
      <c r="F44" s="74"/>
      <c r="G44" s="74" t="s">
        <v>30</v>
      </c>
      <c r="H44" s="74" t="s">
        <v>2</v>
      </c>
      <c r="I44" s="74" t="s">
        <v>31</v>
      </c>
      <c r="J44" s="75" t="s">
        <v>32</v>
      </c>
      <c r="K44" s="79"/>
      <c r="L44" s="80"/>
      <c r="M44" s="5"/>
      <c r="N44" s="5"/>
      <c r="O44" s="5"/>
      <c r="P44" s="5"/>
      <c r="Q44" s="5"/>
      <c r="R44" s="5"/>
      <c r="S44" s="5"/>
      <c r="T44" s="5"/>
      <c r="U44" s="5"/>
    </row>
    <row r="45" spans="1:21" s="6" customFormat="1" ht="16.5" thickBot="1">
      <c r="A45" s="5"/>
      <c r="B45" s="110"/>
      <c r="C45" s="111"/>
      <c r="D45" s="76" t="s">
        <v>5</v>
      </c>
      <c r="E45" s="76" t="s">
        <v>5</v>
      </c>
      <c r="F45" s="76" t="s">
        <v>5</v>
      </c>
      <c r="G45" s="76" t="s">
        <v>5</v>
      </c>
      <c r="H45" s="76" t="s">
        <v>5</v>
      </c>
      <c r="I45" s="76" t="s">
        <v>5</v>
      </c>
      <c r="J45" s="76" t="s">
        <v>5</v>
      </c>
      <c r="K45" s="81"/>
      <c r="L45" s="82"/>
      <c r="M45" s="5"/>
      <c r="N45" s="5"/>
      <c r="O45" s="5"/>
      <c r="P45" s="5"/>
      <c r="Q45" s="5"/>
      <c r="R45" s="5"/>
      <c r="S45" s="5"/>
      <c r="T45" s="5"/>
      <c r="U45" s="5"/>
    </row>
    <row r="46" spans="1:21" s="66" customFormat="1" ht="15.75" thickBot="1">
      <c r="A46" s="58"/>
      <c r="B46" s="59"/>
      <c r="C46" s="60" t="s">
        <v>21</v>
      </c>
      <c r="D46" s="61"/>
      <c r="E46" s="62">
        <f>F36</f>
        <v>0</v>
      </c>
      <c r="F46" s="62">
        <f>E46+D46</f>
        <v>0</v>
      </c>
      <c r="G46" s="62">
        <f>$F$39*F46</f>
        <v>0</v>
      </c>
      <c r="H46" s="62">
        <f>G46+F46</f>
        <v>0</v>
      </c>
      <c r="I46" s="63">
        <f>-H46/3</f>
        <v>0</v>
      </c>
      <c r="J46" s="61">
        <f>I46+H46</f>
        <v>0</v>
      </c>
      <c r="K46" s="64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s="6" customFormat="1" ht="15.75" customHeight="1">
      <c r="A47" s="5"/>
      <c r="B47" s="7"/>
      <c r="C47" s="7"/>
      <c r="D47" s="67"/>
      <c r="E47" s="15"/>
      <c r="F47" s="15"/>
      <c r="G47" s="16"/>
      <c r="H47" s="15"/>
      <c r="I47" s="15"/>
      <c r="J47" s="15"/>
      <c r="K47" s="1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6" customFormat="1" ht="15.75">
      <c r="A48" s="5"/>
      <c r="B48" s="7"/>
      <c r="C48" s="7"/>
      <c r="D48" s="15"/>
      <c r="E48" s="15"/>
      <c r="F48" s="15"/>
      <c r="G48" s="16"/>
      <c r="H48" s="15"/>
      <c r="I48" s="15"/>
      <c r="J48" s="15"/>
      <c r="K48" s="1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" customFormat="1" ht="15.75">
      <c r="A49" s="5"/>
      <c r="B49" s="7"/>
      <c r="C49" s="7"/>
      <c r="D49" s="15"/>
      <c r="E49" s="15"/>
      <c r="F49" s="15"/>
      <c r="G49" s="16"/>
      <c r="H49" s="15"/>
      <c r="I49" s="15"/>
      <c r="J49" s="15"/>
      <c r="K49" s="1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6" customFormat="1" ht="15.75">
      <c r="A50" s="5"/>
      <c r="B50" s="7"/>
      <c r="C50" s="7"/>
      <c r="D50" s="15"/>
      <c r="E50" s="15"/>
      <c r="F50" s="15"/>
      <c r="G50" s="16"/>
      <c r="H50" s="15"/>
      <c r="I50" s="15"/>
      <c r="J50" s="15"/>
      <c r="K50" s="1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6" customFormat="1" ht="15.75">
      <c r="A51" s="5"/>
      <c r="B51" s="7"/>
      <c r="C51" s="7"/>
      <c r="D51" s="15"/>
      <c r="E51" s="15"/>
      <c r="F51" s="15"/>
      <c r="G51" s="16"/>
      <c r="H51" s="15"/>
      <c r="I51" s="15"/>
      <c r="J51" s="15"/>
      <c r="K51" s="1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6" customFormat="1" ht="15.75">
      <c r="A52" s="5"/>
      <c r="B52" s="7"/>
      <c r="C52" s="7"/>
      <c r="D52" s="15"/>
      <c r="E52" s="15"/>
      <c r="F52" s="15"/>
      <c r="G52" s="16"/>
      <c r="H52" s="15"/>
      <c r="I52" s="15"/>
      <c r="J52" s="15"/>
      <c r="K52" s="1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15.75">
      <c r="A53" s="5"/>
      <c r="B53" s="7"/>
      <c r="C53" s="7"/>
      <c r="D53" s="15"/>
      <c r="E53" s="15"/>
      <c r="F53" s="15"/>
      <c r="G53" s="16"/>
      <c r="H53" s="15"/>
      <c r="I53" s="15"/>
      <c r="J53" s="15"/>
      <c r="K53" s="1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6" customFormat="1" ht="15.75">
      <c r="A54" s="5"/>
      <c r="B54" s="7"/>
      <c r="C54" s="7"/>
      <c r="D54" s="15"/>
      <c r="E54" s="15"/>
      <c r="F54" s="15"/>
      <c r="G54" s="16"/>
      <c r="H54" s="15"/>
      <c r="I54" s="15"/>
      <c r="J54" s="15"/>
      <c r="K54" s="1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15.75">
      <c r="A55" s="5"/>
      <c r="B55" s="7"/>
      <c r="C55" s="7"/>
      <c r="D55" s="15"/>
      <c r="E55" s="15"/>
      <c r="F55" s="15"/>
      <c r="G55" s="16"/>
      <c r="H55" s="15"/>
      <c r="I55" s="15"/>
      <c r="J55" s="15"/>
      <c r="K55" s="1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15.75">
      <c r="A56" s="5"/>
      <c r="B56" s="7"/>
      <c r="C56" s="7"/>
      <c r="D56" s="15"/>
      <c r="E56" s="15"/>
      <c r="F56" s="15"/>
      <c r="G56" s="16"/>
      <c r="H56" s="15"/>
      <c r="I56" s="15"/>
      <c r="J56" s="15"/>
      <c r="K56" s="1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6" customFormat="1" ht="15.75">
      <c r="A57" s="5"/>
      <c r="B57" s="7"/>
      <c r="C57" s="7"/>
      <c r="D57" s="15"/>
      <c r="E57" s="15"/>
      <c r="F57" s="15"/>
      <c r="G57" s="16"/>
      <c r="H57" s="15"/>
      <c r="I57" s="15"/>
      <c r="J57" s="15"/>
      <c r="K57" s="1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6" customFormat="1" ht="15.75">
      <c r="A58" s="5"/>
      <c r="B58" s="7"/>
      <c r="C58" s="7"/>
      <c r="D58" s="15"/>
      <c r="E58" s="15"/>
      <c r="F58" s="15"/>
      <c r="G58" s="16"/>
      <c r="H58" s="15"/>
      <c r="I58" s="15"/>
      <c r="J58" s="15"/>
      <c r="K58" s="1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6" customFormat="1" ht="15.75">
      <c r="A59" s="5"/>
      <c r="B59" s="7"/>
      <c r="C59" s="7"/>
      <c r="D59" s="15"/>
      <c r="E59" s="15"/>
      <c r="F59" s="15"/>
      <c r="G59" s="16"/>
      <c r="H59" s="15"/>
      <c r="I59" s="15"/>
      <c r="J59" s="15"/>
      <c r="K59" s="1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15.75">
      <c r="A60" s="5"/>
      <c r="B60" s="7"/>
      <c r="C60" s="7"/>
      <c r="D60" s="15"/>
      <c r="E60" s="15"/>
      <c r="F60" s="15"/>
      <c r="G60" s="16"/>
      <c r="H60" s="15"/>
      <c r="I60" s="15"/>
      <c r="J60" s="15"/>
      <c r="K60" s="1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15.75">
      <c r="A61" s="5"/>
      <c r="B61" s="7"/>
      <c r="C61" s="7"/>
      <c r="D61" s="15"/>
      <c r="E61" s="15"/>
      <c r="F61" s="15"/>
      <c r="G61" s="16"/>
      <c r="H61" s="15"/>
      <c r="I61" s="15"/>
      <c r="J61" s="15"/>
      <c r="K61" s="1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6" customFormat="1" ht="15.75">
      <c r="A62" s="5"/>
      <c r="B62" s="7"/>
      <c r="C62" s="7"/>
      <c r="D62" s="15"/>
      <c r="E62" s="15"/>
      <c r="F62" s="15"/>
      <c r="G62" s="16"/>
      <c r="H62" s="15"/>
      <c r="I62" s="15"/>
      <c r="J62" s="15"/>
      <c r="K62" s="1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6" customFormat="1" ht="15.75">
      <c r="A63" s="5"/>
      <c r="B63" s="7"/>
      <c r="C63" s="7"/>
      <c r="D63" s="15"/>
      <c r="E63" s="15"/>
      <c r="F63" s="15"/>
      <c r="G63" s="16"/>
      <c r="H63" s="15"/>
      <c r="I63" s="15"/>
      <c r="J63" s="15"/>
      <c r="K63" s="1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6" customFormat="1" ht="15.75">
      <c r="A64" s="5"/>
      <c r="B64" s="7"/>
      <c r="C64" s="7"/>
      <c r="D64" s="15"/>
      <c r="E64" s="15"/>
      <c r="F64" s="15"/>
      <c r="G64" s="16"/>
      <c r="H64" s="15"/>
      <c r="I64" s="15"/>
      <c r="J64" s="15"/>
      <c r="K64" s="1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6" customFormat="1" ht="15.75">
      <c r="A65" s="5"/>
      <c r="B65" s="7"/>
      <c r="C65" s="7"/>
      <c r="D65" s="15"/>
      <c r="E65" s="15"/>
      <c r="F65" s="15"/>
      <c r="G65" s="16"/>
      <c r="H65" s="15"/>
      <c r="I65" s="15"/>
      <c r="J65" s="15"/>
      <c r="K65" s="1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6" customFormat="1" ht="15.75">
      <c r="A66" s="5"/>
      <c r="B66" s="7"/>
      <c r="C66" s="7"/>
      <c r="D66" s="15"/>
      <c r="E66" s="15"/>
      <c r="F66" s="15"/>
      <c r="G66" s="16"/>
      <c r="H66" s="15"/>
      <c r="I66" s="15"/>
      <c r="J66" s="15"/>
      <c r="K66" s="1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6" customFormat="1" ht="15.75">
      <c r="A67" s="5"/>
      <c r="B67" s="7"/>
      <c r="C67" s="7"/>
      <c r="D67" s="15"/>
      <c r="E67" s="15"/>
      <c r="F67" s="15"/>
      <c r="G67" s="16"/>
      <c r="H67" s="15"/>
      <c r="I67" s="15"/>
      <c r="J67" s="15"/>
      <c r="K67" s="1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6" customFormat="1" ht="15.75">
      <c r="A68" s="5"/>
      <c r="B68" s="7"/>
      <c r="C68" s="7"/>
      <c r="D68" s="15"/>
      <c r="E68" s="15"/>
      <c r="F68" s="15"/>
      <c r="G68" s="16"/>
      <c r="H68" s="15"/>
      <c r="I68" s="15"/>
      <c r="J68" s="15"/>
      <c r="K68" s="1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6" customFormat="1" ht="15.75">
      <c r="A69" s="5"/>
      <c r="B69" s="7"/>
      <c r="C69" s="7"/>
      <c r="D69" s="15"/>
      <c r="E69" s="15"/>
      <c r="F69" s="15"/>
      <c r="G69" s="16"/>
      <c r="H69" s="15"/>
      <c r="I69" s="15"/>
      <c r="J69" s="15"/>
      <c r="K69" s="1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6" customFormat="1" ht="15.75">
      <c r="A70" s="5"/>
      <c r="B70" s="7"/>
      <c r="C70" s="7"/>
      <c r="D70" s="15"/>
      <c r="E70" s="15"/>
      <c r="F70" s="15"/>
      <c r="G70" s="16"/>
      <c r="H70" s="15"/>
      <c r="I70" s="15"/>
      <c r="J70" s="15"/>
      <c r="K70" s="1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6" customFormat="1" ht="15.75">
      <c r="A71" s="5"/>
      <c r="B71" s="7"/>
      <c r="C71" s="7"/>
      <c r="D71" s="15"/>
      <c r="E71" s="15"/>
      <c r="F71" s="15"/>
      <c r="G71" s="16"/>
      <c r="H71" s="15"/>
      <c r="I71" s="15"/>
      <c r="J71" s="15"/>
      <c r="K71" s="1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6" customFormat="1" ht="15.75">
      <c r="A72" s="5"/>
      <c r="B72" s="7"/>
      <c r="C72" s="7"/>
      <c r="D72" s="15"/>
      <c r="E72" s="15"/>
      <c r="F72" s="15"/>
      <c r="G72" s="16"/>
      <c r="H72" s="15"/>
      <c r="I72" s="15"/>
      <c r="J72" s="15"/>
      <c r="K72" s="1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6" customFormat="1" ht="15.75">
      <c r="A73" s="5"/>
      <c r="B73" s="7"/>
      <c r="C73" s="7"/>
      <c r="D73" s="15"/>
      <c r="E73" s="15"/>
      <c r="F73" s="15"/>
      <c r="G73" s="16"/>
      <c r="H73" s="15"/>
      <c r="I73" s="15"/>
      <c r="J73" s="15"/>
      <c r="K73" s="1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6" customFormat="1" ht="15.75">
      <c r="A74" s="5"/>
      <c r="B74" s="7"/>
      <c r="C74" s="7"/>
      <c r="D74" s="15"/>
      <c r="E74" s="15"/>
      <c r="F74" s="15"/>
      <c r="G74" s="16"/>
      <c r="H74" s="15"/>
      <c r="I74" s="15"/>
      <c r="J74" s="15"/>
      <c r="K74" s="1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6" customFormat="1" ht="15.75">
      <c r="A75" s="5"/>
      <c r="B75" s="7"/>
      <c r="C75" s="7"/>
      <c r="D75" s="15"/>
      <c r="E75" s="15"/>
      <c r="F75" s="15"/>
      <c r="G75" s="16"/>
      <c r="H75" s="15"/>
      <c r="I75" s="15"/>
      <c r="J75" s="15"/>
      <c r="K75" s="1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6" customFormat="1" ht="15.75">
      <c r="A76" s="5"/>
      <c r="B76" s="7"/>
      <c r="C76" s="7"/>
      <c r="D76" s="15"/>
      <c r="E76" s="15"/>
      <c r="F76" s="15"/>
      <c r="G76" s="16"/>
      <c r="H76" s="15"/>
      <c r="I76" s="15"/>
      <c r="J76" s="15"/>
      <c r="K76" s="1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6" customFormat="1" ht="15.75">
      <c r="A77" s="5"/>
      <c r="B77" s="7"/>
      <c r="C77" s="7"/>
      <c r="D77" s="15"/>
      <c r="E77" s="15"/>
      <c r="F77" s="15"/>
      <c r="G77" s="16"/>
      <c r="H77" s="15"/>
      <c r="I77" s="15"/>
      <c r="J77" s="15"/>
      <c r="K77" s="1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6" customFormat="1" ht="15.75">
      <c r="A78" s="5"/>
      <c r="B78" s="7"/>
      <c r="C78" s="7"/>
      <c r="D78" s="15"/>
      <c r="E78" s="15"/>
      <c r="F78" s="15"/>
      <c r="G78" s="16"/>
      <c r="H78" s="15"/>
      <c r="I78" s="15"/>
      <c r="J78" s="15"/>
      <c r="K78" s="1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6" customFormat="1" ht="15.75">
      <c r="A79" s="5"/>
      <c r="B79" s="7"/>
      <c r="C79" s="7"/>
      <c r="D79" s="15"/>
      <c r="E79" s="15"/>
      <c r="F79" s="15"/>
      <c r="G79" s="16"/>
      <c r="H79" s="15"/>
      <c r="I79" s="15"/>
      <c r="J79" s="15"/>
      <c r="K79" s="1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6" customFormat="1" ht="15.75">
      <c r="A80" s="5"/>
      <c r="B80" s="7"/>
      <c r="C80" s="7"/>
      <c r="D80" s="15"/>
      <c r="E80" s="15"/>
      <c r="F80" s="15"/>
      <c r="G80" s="16"/>
      <c r="H80" s="15"/>
      <c r="I80" s="15"/>
      <c r="J80" s="15"/>
      <c r="K80" s="1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6" customFormat="1" ht="15.75">
      <c r="A81" s="5"/>
      <c r="B81" s="7"/>
      <c r="C81" s="7"/>
      <c r="D81" s="15"/>
      <c r="E81" s="15"/>
      <c r="F81" s="15"/>
      <c r="G81" s="16"/>
      <c r="H81" s="15"/>
      <c r="I81" s="15"/>
      <c r="J81" s="15"/>
      <c r="K81" s="1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6" customFormat="1" ht="15.75">
      <c r="A82" s="5"/>
      <c r="B82" s="7"/>
      <c r="C82" s="7"/>
      <c r="D82" s="15"/>
      <c r="E82" s="15"/>
      <c r="F82" s="15"/>
      <c r="G82" s="16"/>
      <c r="H82" s="15"/>
      <c r="I82" s="15"/>
      <c r="J82" s="15"/>
      <c r="K82" s="1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6" customFormat="1" ht="15.75">
      <c r="A83" s="5"/>
      <c r="B83" s="7"/>
      <c r="C83" s="7"/>
      <c r="D83" s="15"/>
      <c r="E83" s="15"/>
      <c r="F83" s="15"/>
      <c r="G83" s="16"/>
      <c r="H83" s="15"/>
      <c r="I83" s="15"/>
      <c r="J83" s="15"/>
      <c r="K83" s="1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6" customFormat="1" ht="15.75">
      <c r="A84" s="5"/>
      <c r="B84" s="7"/>
      <c r="C84" s="7"/>
      <c r="D84" s="15"/>
      <c r="E84" s="15"/>
      <c r="F84" s="15"/>
      <c r="G84" s="16"/>
      <c r="H84" s="15"/>
      <c r="I84" s="15"/>
      <c r="J84" s="15"/>
      <c r="K84" s="1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6" customFormat="1" ht="15.75">
      <c r="A85" s="5"/>
      <c r="B85" s="7"/>
      <c r="C85" s="7"/>
      <c r="D85" s="15"/>
      <c r="E85" s="15"/>
      <c r="F85" s="15"/>
      <c r="G85" s="16"/>
      <c r="H85" s="15"/>
      <c r="I85" s="15"/>
      <c r="J85" s="15"/>
      <c r="K85" s="1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6" customFormat="1" ht="15.75">
      <c r="A86" s="5"/>
      <c r="B86" s="7"/>
      <c r="C86" s="7"/>
      <c r="D86" s="15"/>
      <c r="E86" s="15"/>
      <c r="F86" s="15"/>
      <c r="G86" s="16"/>
      <c r="H86" s="15"/>
      <c r="I86" s="15"/>
      <c r="J86" s="15"/>
      <c r="K86" s="1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6" customFormat="1" ht="15.75">
      <c r="A87" s="5"/>
      <c r="B87" s="7"/>
      <c r="C87" s="7"/>
      <c r="D87" s="15"/>
      <c r="E87" s="15"/>
      <c r="F87" s="15"/>
      <c r="G87" s="16"/>
      <c r="H87" s="15"/>
      <c r="I87" s="15"/>
      <c r="J87" s="15"/>
      <c r="K87" s="1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6" customFormat="1" ht="15.75">
      <c r="A88" s="5"/>
      <c r="B88" s="7"/>
      <c r="C88" s="7"/>
      <c r="D88" s="15"/>
      <c r="E88" s="15"/>
      <c r="F88" s="15"/>
      <c r="G88" s="16"/>
      <c r="H88" s="15"/>
      <c r="I88" s="15"/>
      <c r="J88" s="15"/>
      <c r="K88" s="1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6" customFormat="1" ht="15.75">
      <c r="A89" s="5"/>
      <c r="B89" s="7"/>
      <c r="C89" s="7"/>
      <c r="D89" s="15"/>
      <c r="E89" s="15"/>
      <c r="F89" s="15"/>
      <c r="G89" s="16"/>
      <c r="H89" s="15"/>
      <c r="I89" s="15"/>
      <c r="J89" s="15"/>
      <c r="K89" s="1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5.75">
      <c r="A90" s="5"/>
      <c r="B90" s="7"/>
      <c r="C90" s="7"/>
      <c r="D90" s="15"/>
      <c r="E90" s="15"/>
      <c r="F90" s="15"/>
      <c r="G90" s="16"/>
      <c r="H90" s="15"/>
      <c r="I90" s="15"/>
      <c r="J90" s="15"/>
      <c r="K90" s="1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</sheetData>
  <sheetProtection formatCells="0" formatColumns="0" formatRows="0" selectLockedCells="1"/>
  <mergeCells count="35">
    <mergeCell ref="G27:K27"/>
    <mergeCell ref="C19:D19"/>
    <mergeCell ref="G19:K19"/>
    <mergeCell ref="C16:D16"/>
    <mergeCell ref="C24:D24"/>
    <mergeCell ref="G24:K24"/>
    <mergeCell ref="G23:K23"/>
    <mergeCell ref="G22:K22"/>
    <mergeCell ref="G10:K10"/>
    <mergeCell ref="B43:C45"/>
    <mergeCell ref="C29:D29"/>
    <mergeCell ref="G29:K29"/>
    <mergeCell ref="C30:D30"/>
    <mergeCell ref="G30:K30"/>
    <mergeCell ref="C31:D31"/>
    <mergeCell ref="G39:K39"/>
    <mergeCell ref="C39:D39"/>
    <mergeCell ref="G31:K31"/>
    <mergeCell ref="C11:D11"/>
    <mergeCell ref="G11:K11"/>
    <mergeCell ref="G16:K16"/>
    <mergeCell ref="C12:D12"/>
    <mergeCell ref="G12:K12"/>
    <mergeCell ref="C15:D15"/>
    <mergeCell ref="G15:K15"/>
    <mergeCell ref="C13:D13"/>
    <mergeCell ref="C14:D14"/>
    <mergeCell ref="G14:K14"/>
    <mergeCell ref="K43:L45"/>
    <mergeCell ref="G36:K36"/>
    <mergeCell ref="C36:D36"/>
    <mergeCell ref="C32:D32"/>
    <mergeCell ref="G32:K32"/>
    <mergeCell ref="C33:D33"/>
    <mergeCell ref="G33:K33"/>
  </mergeCells>
  <conditionalFormatting sqref="F20">
    <cfRule type="expression" priority="1" dxfId="0" stopIfTrue="1">
      <formula>AND(#REF!&gt;0,$F$16&gt;0)</formula>
    </cfRule>
    <cfRule type="expression" priority="2" dxfId="1" stopIfTrue="1">
      <formula>OR(#REF!&gt;0,$F$16&gt;0)</formula>
    </cfRule>
    <cfRule type="expression" priority="3" dxfId="1" stopIfTrue="1">
      <formula>AND(#REF!=0,$F$16=0)</formula>
    </cfRule>
  </conditionalFormatting>
  <dataValidations count="12">
    <dataValidation type="decimal" allowBlank="1" showInputMessage="1" showErrorMessage="1" errorTitle="Standard" error="Bitte geben Sie einen Zahlenwert &gt;0 ein!" sqref="E46:H46 K46 F31:F32">
      <formula1>0</formula1>
      <formula2>1000000000000</formula2>
    </dataValidation>
    <dataValidation errorStyle="warning" type="date" allowBlank="1" showInputMessage="1" showErrorMessage="1" error="Bitte überprügen Sie die Eingabe! Geben Sie bitte ein gültiges Datum ein (TT.MM.JJJJ)" sqref="E24">
      <formula1>1</formula1>
      <formula2>55153</formula2>
    </dataValidation>
    <dataValidation type="decimal" allowBlank="1" showInputMessage="1" showErrorMessage="1" errorTitle="Standard" error="Bitte geben Sie einen Zahlenwert ein!" sqref="F36 F19">
      <formula1>-1000000000</formula1>
      <formula2>1000000000</formula2>
    </dataValidation>
    <dataValidation allowBlank="1" showInputMessage="1" showErrorMessage="1" errorTitle="Standard" error="Bitte geben Sie einen Zahlenwert &gt;0 ein!" sqref="F33 F16"/>
    <dataValidation type="decimal" allowBlank="1" showInputMessage="1" showErrorMessage="1" errorTitle="Standard" error="Bitte geben Sie einen Zahlenwert &gt;0 oder gleich 0 ein!" sqref="G19">
      <formula1>0</formula1>
      <formula2>0.5</formula2>
    </dataValidation>
    <dataValidation errorStyle="warning" type="date" allowBlank="1" showInputMessage="1" showErrorMessage="1" error="Veuillez contrôler votre saisie!" sqref="D7 F7">
      <formula1>36526</formula1>
      <formula2>55153</formula2>
    </dataValidation>
    <dataValidation type="decimal" allowBlank="1" showInputMessage="1" showErrorMessage="1" errorTitle="Standard" error="Veuillez saisir une valeur &gt;0 !" sqref="I46:J46">
      <formula1>0</formula1>
      <formula2>1000000000000</formula2>
    </dataValidation>
    <dataValidation type="decimal" allowBlank="1" showInputMessage="1" showErrorMessage="1" errorTitle="Standard" error="Veuillez saisir une valeur négative !" sqref="F13:F15">
      <formula1>-1000000000000</formula1>
      <formula2>0</formula2>
    </dataValidation>
    <dataValidation type="decimal" allowBlank="1" showInputMessage="1" showErrorMessage="1" errorTitle="Standard" error="Bitte geben Sie einen kleinere Wert ein!" sqref="F29">
      <formula1>-1000000000000</formula1>
      <formula2>1000000000000</formula2>
    </dataValidation>
    <dataValidation type="decimal" allowBlank="1" showInputMessage="1" showErrorMessage="1" errorTitle="Standard" error="Bitte geben Sie einen kleineren Wert ein!" sqref="F30">
      <formula1>-1000000000000</formula1>
      <formula2>1000000000000</formula2>
    </dataValidation>
    <dataValidation type="decimal" allowBlank="1" showInputMessage="1" showErrorMessage="1" errorTitle="Standard" error="Veuillez saisir une valeur &gt;0 !" sqref="F11:F12 F39 D46">
      <formula1>0</formula1>
      <formula2>1000000000000</formula2>
    </dataValidation>
    <dataValidation type="decimal" allowBlank="1" showInputMessage="1" showErrorMessage="1" errorTitle="Standard" error="Veuillez entrer une valeur numérique!" sqref="F24">
      <formula1>-1000000000</formula1>
      <formula2>1000000000</formula2>
    </dataValidation>
  </dataValidations>
  <printOptions/>
  <pageMargins left="0.7874015748031497" right="0.5905511811023623" top="0.984251968503937" bottom="0.5905511811023623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70.7109375" style="2" customWidth="1"/>
    <col min="2" max="16384" width="11.421875" style="2" customWidth="1"/>
  </cols>
  <sheetData>
    <row r="2" ht="12.75">
      <c r="A2" s="1" t="s">
        <v>43</v>
      </c>
    </row>
    <row r="3" ht="36.75" customHeight="1">
      <c r="A3" s="4" t="s">
        <v>41</v>
      </c>
    </row>
    <row r="4" spans="1:6" ht="12.75">
      <c r="A4" s="2" t="s">
        <v>42</v>
      </c>
      <c r="B4" s="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ht="12.75">
      <c r="A7" s="1"/>
    </row>
    <row r="8" ht="36.75" customHeight="1">
      <c r="A8" s="3"/>
    </row>
    <row r="9" ht="12.75">
      <c r="A9" s="3"/>
    </row>
    <row r="10" ht="12.75">
      <c r="A10" s="3"/>
    </row>
    <row r="11" ht="12.75">
      <c r="A11" s="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Stillfried Melanie</dc:creator>
  <cp:keywords/>
  <dc:description/>
  <cp:lastModifiedBy>Jacquier Sarah</cp:lastModifiedBy>
  <cp:lastPrinted>2010-04-13T06:30:07Z</cp:lastPrinted>
  <dcterms:created xsi:type="dcterms:W3CDTF">2010-02-05T08:26:00Z</dcterms:created>
  <dcterms:modified xsi:type="dcterms:W3CDTF">2010-06-17T15:26:03Z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1643402134</vt:i4>
  </property>
  <property fmtid="{D5CDD505-2E9C-101B-9397-08002B2CF9AE}" pid="3" name="_EmailSubject">
    <vt:lpwstr>Aufschalten Weisung Website ElCom</vt:lpwstr>
  </property>
  <property fmtid="{D5CDD505-2E9C-101B-9397-08002B2CF9AE}" pid="4" name="_AuthorEmail">
    <vt:lpwstr>gabriela.gerber@elcom.admin.ch</vt:lpwstr>
  </property>
  <property fmtid="{D5CDD505-2E9C-101B-9397-08002B2CF9AE}" pid="5" name="_AuthorEmailDisplayName">
    <vt:lpwstr>Gerber Gabriela ELCOM</vt:lpwstr>
  </property>
  <property fmtid="{D5CDD505-2E9C-101B-9397-08002B2CF9AE}" pid="6" name="_PreviousAdHocReviewCycleID">
    <vt:i4>513185509</vt:i4>
  </property>
</Properties>
</file>