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7595" windowHeight="9975" activeTab="1"/>
  </bookViews>
  <sheets>
    <sheet name="Wegleitung" sheetId="1" r:id="rId1"/>
    <sheet name="Deckungsdifferenzen_SDL" sheetId="2" r:id="rId2"/>
  </sheets>
  <definedNames>
    <definedName name="_xlnm.Print_Area" localSheetId="1">'Deckungsdifferenzen_SDL'!$A$1:$L$48</definedName>
  </definedNames>
  <calcPr fullCalcOnLoad="1"/>
</workbook>
</file>

<file path=xl/sharedStrings.xml><?xml version="1.0" encoding="utf-8"?>
<sst xmlns="http://schemas.openxmlformats.org/spreadsheetml/2006/main" count="73" uniqueCount="42">
  <si>
    <t>Zinsen</t>
  </si>
  <si>
    <t>Bemerkungen</t>
  </si>
  <si>
    <t>Gesamtsaldo</t>
  </si>
  <si>
    <t>Berechnung für das Tarifjahr</t>
  </si>
  <si>
    <t>Geschäftsjahr:/Referenzzeitraum:</t>
  </si>
  <si>
    <t>bis</t>
  </si>
  <si>
    <t>[CHF]</t>
  </si>
  <si>
    <r>
      <t xml:space="preserve">IST </t>
    </r>
    <r>
      <rPr>
        <sz val="10"/>
        <color indexed="10"/>
        <rFont val="Arial"/>
        <family val="2"/>
      </rPr>
      <t>2009</t>
    </r>
  </si>
  <si>
    <t>+</t>
  </si>
  <si>
    <t>-</t>
  </si>
  <si>
    <t>=</t>
  </si>
  <si>
    <t>Überdeckung (+) / Unterdeckung (-)</t>
  </si>
  <si>
    <t>(Überdeckung + / Unterdeckung -)</t>
  </si>
  <si>
    <t>[Datum]</t>
  </si>
  <si>
    <t>Kostenanpassung gemäss Verfügung vom</t>
  </si>
  <si>
    <t>+/-</t>
  </si>
  <si>
    <t>Deckungsdifferenz insgesamt</t>
  </si>
  <si>
    <t>Übersicht</t>
  </si>
  <si>
    <t>Spalte 1</t>
  </si>
  <si>
    <t>Saldovortrag</t>
  </si>
  <si>
    <t>Deckungs-differenz</t>
  </si>
  <si>
    <t>anrechenbar für</t>
  </si>
  <si>
    <t>Übertrag in</t>
  </si>
  <si>
    <t>aus Vorperiode</t>
  </si>
  <si>
    <t>insgesamt</t>
  </si>
  <si>
    <t>inkl. Zinsen</t>
  </si>
  <si>
    <r>
      <t xml:space="preserve">Tarife </t>
    </r>
    <r>
      <rPr>
        <sz val="10"/>
        <color indexed="10"/>
        <rFont val="Arial"/>
        <family val="2"/>
      </rPr>
      <t>2011</t>
    </r>
  </si>
  <si>
    <t>Folgeperiode</t>
  </si>
  <si>
    <r>
      <t xml:space="preserve">Zinssatz für das Tarifjahr </t>
    </r>
    <r>
      <rPr>
        <b/>
        <sz val="10"/>
        <color indexed="10"/>
        <rFont val="Arial"/>
        <family val="2"/>
      </rPr>
      <t>2011</t>
    </r>
  </si>
  <si>
    <t>Deckungsdifferenzen aus den Vorjahren für Systemdienstleistungen</t>
  </si>
  <si>
    <t>Umsatzerlöse aus Tarif Wirkverluste-ÜN (inkl. Merchant Lines)</t>
  </si>
  <si>
    <t>Erlöse ITC</t>
  </si>
  <si>
    <t>Kosten Beschaffung Energie Wirkverlustkompensation</t>
  </si>
  <si>
    <t>Betriebskosten Wirkverlustkompensation</t>
  </si>
  <si>
    <t>Kosten Ausgleichsenergie BG Wirkverluste</t>
  </si>
  <si>
    <t>Wegleitung zum Erhebungsbogen DS_1 Deckungsdifferenzen für individuelle Systemdienstleistungen</t>
  </si>
  <si>
    <t xml:space="preserve">Der Erhebungsbogen DS_1 für das Geschäftsjahr 2009 beschränkt sich auf den indiv. SDL-Tarif Wirkverlustkompensation, da im Jahr 2009 noch kein indiv. SDL-Tarif Blindenergie in Rechnung gestellt wurde. </t>
  </si>
  <si>
    <t>Im Übrigen gilt die Wegleitung zum Erhebungsbogen DN_1 sinngemäss.</t>
  </si>
  <si>
    <t>DS_1</t>
  </si>
  <si>
    <t xml:space="preserve">1. Indiv. SDL Tarif Wirkverlustkompensation </t>
  </si>
  <si>
    <t>2. Von der ElCom verfügte Anpassung</t>
  </si>
  <si>
    <t>3. Sonstige Deckungsdifferenzen (Kosten -  / Erlöse +)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</si>
</sst>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&quot;Fr.&quot;\ #,##0;&quot;Fr.&quot;\ \-#,##0"/>
    <numFmt numFmtId="169" formatCode="&quot;Fr.&quot;\ #,##0;[Red]&quot;Fr.&quot;\ \-#,##0"/>
    <numFmt numFmtId="170" formatCode="&quot;Fr.&quot;\ #,##0.00;&quot;Fr.&quot;\ \-#,##0.00"/>
    <numFmt numFmtId="171" formatCode="&quot;Fr.&quot;\ #,##0.00;[Red]&quot;Fr.&quot;\ \-#,##0.00"/>
    <numFmt numFmtId="172" formatCode="_ &quot;Fr.&quot;\ * #,##0_ ;_ &quot;Fr.&quot;\ * \-#,##0_ ;_ &quot;Fr.&quot;\ * &quot;-&quot;_ ;_ @_ "/>
    <numFmt numFmtId="173" formatCode="_ &quot;Fr.&quot;\ * #,##0.00_ ;_ &quot;Fr.&quot;\ * \-#,##0.00_ ;_ &quot;Fr.&quot;\ * &quot;-&quot;??_ ;_ @_ "/>
    <numFmt numFmtId="174" formatCode="#,##0.0"/>
    <numFmt numFmtId="175" formatCode="_ * #,##0_ ;_ * \-#,##0_ ;_ * &quot;-&quot;??_ ;_ @_ "/>
    <numFmt numFmtId="176" formatCode="&quot;SFr.&quot;\ #,##0.00"/>
    <numFmt numFmtId="177" formatCode="#,##0.00_ ;\-#,##0.00\ "/>
    <numFmt numFmtId="178" formatCode="0.0%"/>
    <numFmt numFmtId="179" formatCode="_ * #,##0.00_ ;_ * \-#,##0.00_ ;_ * &quot;-&quot;?_ ;_ @_ "/>
    <numFmt numFmtId="180" formatCode="_ * #,##0.0_ ;_ * \-#,##0.0_ ;_ * &quot;-&quot;??_ ;_ @_ "/>
    <numFmt numFmtId="181" formatCode="0.0"/>
    <numFmt numFmtId="182" formatCode="[$-807]dddd\,\ d\.\ mmmm\ yyyy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_ ;\-0.00\ "/>
    <numFmt numFmtId="190" formatCode="#,##0.000"/>
    <numFmt numFmtId="191" formatCode="#,##0.0000"/>
    <numFmt numFmtId="192" formatCode="#,##0.000000"/>
    <numFmt numFmtId="193" formatCode="_ * #,##0%_ ;_ * \-#,##0%_ ;_ * &quot;-&quot;??%_ ;_ @_ "/>
    <numFmt numFmtId="194" formatCode="_ * #,##0_%\ ;_ * \-#,##0%_ ;_ * &quot;-&quot;??%_ ;_ @_ "/>
    <numFmt numFmtId="195" formatCode="_ * #,##0_%\ ;_ * \-#,##0_ ;_ * &quot;-&quot;??_ ;_ @_ "/>
    <numFmt numFmtId="196" formatCode="_ * #,##0%_ ;_ * \-#,##0_ ;_ * &quot;-&quot;??_ ;_ @_ "/>
  </numFmts>
  <fonts count="3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u val="single"/>
      <sz val="16"/>
      <name val="Arial"/>
      <family val="2"/>
    </font>
    <font>
      <i/>
      <sz val="8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8"/>
      <color indexed="10"/>
      <name val="Calibri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medium"/>
      <right>
        <color indexed="63"/>
      </right>
      <top style="medium"/>
      <bottom style="thin">
        <color indexed="9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8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8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9" applyNumberFormat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 wrapText="1"/>
    </xf>
    <xf numFmtId="0" fontId="8" fillId="24" borderId="0" xfId="53" applyFill="1" applyProtection="1">
      <alignment/>
      <protection/>
    </xf>
    <xf numFmtId="0" fontId="8" fillId="0" borderId="0" xfId="53" applyFill="1" applyProtection="1">
      <alignment/>
      <protection/>
    </xf>
    <xf numFmtId="0" fontId="5" fillId="24" borderId="0" xfId="53" applyFont="1" applyFill="1" applyProtection="1">
      <alignment/>
      <protection/>
    </xf>
    <xf numFmtId="0" fontId="2" fillId="24" borderId="0" xfId="53" applyFont="1" applyFill="1" applyProtection="1">
      <alignment/>
      <protection/>
    </xf>
    <xf numFmtId="0" fontId="26" fillId="24" borderId="0" xfId="53" applyFont="1" applyFill="1" applyProtection="1">
      <alignment/>
      <protection/>
    </xf>
    <xf numFmtId="0" fontId="13" fillId="24" borderId="0" xfId="53" applyFont="1" applyFill="1" applyProtection="1">
      <alignment/>
      <protection/>
    </xf>
    <xf numFmtId="1" fontId="2" fillId="21" borderId="10" xfId="53" applyNumberFormat="1" applyFont="1" applyFill="1" applyBorder="1" applyAlignment="1" applyProtection="1">
      <alignment vertical="center"/>
      <protection locked="0"/>
    </xf>
    <xf numFmtId="14" fontId="1" fillId="24" borderId="0" xfId="53" applyNumberFormat="1" applyFont="1" applyFill="1" applyProtection="1">
      <alignment/>
      <protection/>
    </xf>
    <xf numFmtId="14" fontId="2" fillId="21" borderId="11" xfId="53" applyNumberFormat="1" applyFont="1" applyFill="1" applyBorder="1" applyAlignment="1" applyProtection="1">
      <alignment/>
      <protection locked="0"/>
    </xf>
    <xf numFmtId="0" fontId="8" fillId="24" borderId="0" xfId="53" applyFill="1" applyAlignment="1" applyProtection="1">
      <alignment horizontal="center"/>
      <protection/>
    </xf>
    <xf numFmtId="14" fontId="2" fillId="21" borderId="2" xfId="53" applyNumberFormat="1" applyFont="1" applyFill="1" applyBorder="1" applyAlignment="1" applyProtection="1">
      <alignment/>
      <protection locked="0"/>
    </xf>
    <xf numFmtId="0" fontId="0" fillId="24" borderId="0" xfId="53" applyFont="1" applyFill="1" applyAlignment="1" applyProtection="1">
      <alignment horizontal="center" wrapText="1"/>
      <protection/>
    </xf>
    <xf numFmtId="0" fontId="1" fillId="24" borderId="0" xfId="53" applyFont="1" applyFill="1" applyAlignment="1" applyProtection="1">
      <alignment horizontal="center" wrapText="1"/>
      <protection/>
    </xf>
    <xf numFmtId="175" fontId="1" fillId="20" borderId="12" xfId="42" applyNumberFormat="1" applyFont="1" applyFill="1" applyBorder="1" applyAlignment="1" applyProtection="1">
      <alignment horizontal="left" vertical="top"/>
      <protection/>
    </xf>
    <xf numFmtId="0" fontId="0" fillId="20" borderId="13" xfId="53" applyFont="1" applyFill="1" applyBorder="1" applyAlignment="1" applyProtection="1">
      <alignment horizontal="right" vertical="top" wrapText="1"/>
      <protection/>
    </xf>
    <xf numFmtId="0" fontId="8" fillId="24" borderId="0" xfId="53" applyFill="1" applyAlignment="1" applyProtection="1">
      <alignment vertical="top"/>
      <protection/>
    </xf>
    <xf numFmtId="0" fontId="8" fillId="0" borderId="0" xfId="53" applyFill="1" applyAlignment="1" applyProtection="1">
      <alignment vertical="top"/>
      <protection/>
    </xf>
    <xf numFmtId="175" fontId="0" fillId="20" borderId="14" xfId="42" applyNumberFormat="1" applyFont="1" applyFill="1" applyBorder="1" applyAlignment="1" applyProtection="1" quotePrefix="1">
      <alignment horizontal="left" vertical="center"/>
      <protection/>
    </xf>
    <xf numFmtId="0" fontId="0" fillId="20" borderId="15" xfId="53" applyFont="1" applyFill="1" applyBorder="1" applyAlignment="1" applyProtection="1">
      <alignment horizontal="right" vertical="top" wrapText="1"/>
      <protection/>
    </xf>
    <xf numFmtId="3" fontId="0" fillId="21" borderId="11" xfId="53" applyNumberFormat="1" applyFont="1" applyFill="1" applyBorder="1" applyAlignment="1" applyProtection="1">
      <alignment vertical="center"/>
      <protection locked="0"/>
    </xf>
    <xf numFmtId="0" fontId="0" fillId="20" borderId="15" xfId="53" applyFont="1" applyFill="1" applyBorder="1" applyAlignment="1" applyProtection="1">
      <alignment horizontal="right" wrapText="1"/>
      <protection/>
    </xf>
    <xf numFmtId="0" fontId="27" fillId="24" borderId="0" xfId="53" applyFont="1" applyFill="1" applyAlignment="1" applyProtection="1">
      <alignment horizontal="left"/>
      <protection/>
    </xf>
    <xf numFmtId="175" fontId="1" fillId="20" borderId="16" xfId="42" applyNumberFormat="1" applyFont="1" applyFill="1" applyBorder="1" applyAlignment="1" applyProtection="1" quotePrefix="1">
      <alignment horizontal="left" vertical="center"/>
      <protection/>
    </xf>
    <xf numFmtId="0" fontId="0" fillId="20" borderId="17" xfId="53" applyFont="1" applyFill="1" applyBorder="1" applyAlignment="1" applyProtection="1">
      <alignment horizontal="center" wrapText="1"/>
      <protection/>
    </xf>
    <xf numFmtId="3" fontId="1" fillId="20" borderId="18" xfId="53" applyNumberFormat="1" applyFont="1" applyFill="1" applyBorder="1" applyAlignment="1" applyProtection="1">
      <alignment vertical="center"/>
      <protection/>
    </xf>
    <xf numFmtId="3" fontId="0" fillId="21" borderId="19" xfId="53" applyNumberFormat="1" applyFont="1" applyFill="1" applyBorder="1" applyAlignment="1" applyProtection="1">
      <alignment/>
      <protection locked="0"/>
    </xf>
    <xf numFmtId="3" fontId="0" fillId="21" borderId="2" xfId="53" applyNumberFormat="1" applyFont="1" applyFill="1" applyBorder="1" applyAlignment="1" applyProtection="1">
      <alignment/>
      <protection locked="0"/>
    </xf>
    <xf numFmtId="0" fontId="0" fillId="8" borderId="20" xfId="53" applyNumberFormat="1" applyFont="1" applyFill="1" applyBorder="1" applyAlignment="1" applyProtection="1" quotePrefix="1">
      <alignment vertical="center"/>
      <protection locked="0"/>
    </xf>
    <xf numFmtId="0" fontId="0" fillId="8" borderId="15" xfId="53" applyNumberFormat="1" applyFont="1" applyFill="1" applyBorder="1" applyAlignment="1" applyProtection="1">
      <alignment vertical="center"/>
      <protection locked="0"/>
    </xf>
    <xf numFmtId="0" fontId="0" fillId="8" borderId="21" xfId="53" applyNumberFormat="1" applyFont="1" applyFill="1" applyBorder="1" applyAlignment="1" applyProtection="1">
      <alignment vertical="center"/>
      <protection locked="0"/>
    </xf>
    <xf numFmtId="175" fontId="1" fillId="20" borderId="22" xfId="42" applyNumberFormat="1" applyFont="1" applyFill="1" applyBorder="1" applyAlignment="1" applyProtection="1" quotePrefix="1">
      <alignment horizontal="left" vertical="center"/>
      <protection/>
    </xf>
    <xf numFmtId="3" fontId="1" fillId="20" borderId="23" xfId="53" applyNumberFormat="1" applyFont="1" applyFill="1" applyBorder="1" applyAlignment="1" applyProtection="1">
      <alignment/>
      <protection/>
    </xf>
    <xf numFmtId="0" fontId="28" fillId="24" borderId="0" xfId="53" applyFont="1" applyFill="1" applyProtection="1">
      <alignment/>
      <protection/>
    </xf>
    <xf numFmtId="0" fontId="0" fillId="24" borderId="0" xfId="53" applyFont="1" applyFill="1" applyBorder="1" applyAlignment="1" applyProtection="1">
      <alignment horizontal="center" wrapText="1"/>
      <protection/>
    </xf>
    <xf numFmtId="0" fontId="0" fillId="24" borderId="0" xfId="53" applyFont="1" applyFill="1" applyProtection="1">
      <alignment/>
      <protection/>
    </xf>
    <xf numFmtId="175" fontId="1" fillId="20" borderId="22" xfId="42" applyNumberFormat="1" applyFont="1" applyFill="1" applyBorder="1" applyAlignment="1" applyProtection="1">
      <alignment horizontal="left" vertical="center"/>
      <protection/>
    </xf>
    <xf numFmtId="14" fontId="2" fillId="8" borderId="24" xfId="53" applyNumberFormat="1" applyFont="1" applyFill="1" applyBorder="1" applyAlignment="1" applyProtection="1">
      <alignment horizontal="center" vertical="center"/>
      <protection locked="0"/>
    </xf>
    <xf numFmtId="3" fontId="1" fillId="21" borderId="24" xfId="53" applyNumberFormat="1" applyFont="1" applyFill="1" applyBorder="1" applyAlignment="1" applyProtection="1">
      <alignment/>
      <protection locked="0"/>
    </xf>
    <xf numFmtId="0" fontId="1" fillId="24" borderId="0" xfId="53" applyFont="1" applyFill="1" applyProtection="1">
      <alignment/>
      <protection/>
    </xf>
    <xf numFmtId="0" fontId="0" fillId="20" borderId="25" xfId="42" applyNumberFormat="1" applyFont="1" applyFill="1" applyBorder="1" applyAlignment="1" applyProtection="1">
      <alignment horizontal="left" vertical="center"/>
      <protection/>
    </xf>
    <xf numFmtId="0" fontId="0" fillId="8" borderId="26" xfId="53" applyFont="1" applyFill="1" applyBorder="1" applyAlignment="1" applyProtection="1">
      <alignment horizontal="center" wrapText="1"/>
      <protection locked="0"/>
    </xf>
    <xf numFmtId="3" fontId="0" fillId="8" borderId="26" xfId="53" applyNumberFormat="1" applyFont="1" applyFill="1" applyBorder="1" applyAlignment="1" applyProtection="1">
      <alignment/>
      <protection locked="0"/>
    </xf>
    <xf numFmtId="0" fontId="0" fillId="20" borderId="27" xfId="42" applyNumberFormat="1" applyFont="1" applyFill="1" applyBorder="1" applyAlignment="1" applyProtection="1" quotePrefix="1">
      <alignment horizontal="left" vertical="center"/>
      <protection/>
    </xf>
    <xf numFmtId="0" fontId="0" fillId="8" borderId="28" xfId="53" applyFont="1" applyFill="1" applyBorder="1" applyAlignment="1" applyProtection="1">
      <alignment horizontal="center" wrapText="1"/>
      <protection locked="0"/>
    </xf>
    <xf numFmtId="3" fontId="0" fillId="8" borderId="28" xfId="53" applyNumberFormat="1" applyFont="1" applyFill="1" applyBorder="1" applyAlignment="1" applyProtection="1">
      <alignment/>
      <protection locked="0"/>
    </xf>
    <xf numFmtId="0" fontId="0" fillId="24" borderId="2" xfId="53" applyFont="1" applyFill="1" applyBorder="1" applyAlignment="1" applyProtection="1">
      <alignment horizontal="center" wrapText="1"/>
      <protection/>
    </xf>
    <xf numFmtId="3" fontId="0" fillId="21" borderId="28" xfId="53" applyNumberFormat="1" applyFont="1" applyFill="1" applyBorder="1" applyAlignment="1" applyProtection="1">
      <alignment/>
      <protection/>
    </xf>
    <xf numFmtId="175" fontId="0" fillId="20" borderId="29" xfId="42" applyNumberFormat="1" applyFont="1" applyFill="1" applyBorder="1" applyAlignment="1" applyProtection="1" quotePrefix="1">
      <alignment horizontal="left" vertical="center"/>
      <protection/>
    </xf>
    <xf numFmtId="0" fontId="0" fillId="20" borderId="30" xfId="53" applyFont="1" applyFill="1" applyBorder="1" applyAlignment="1" applyProtection="1">
      <alignment horizontal="center" wrapText="1"/>
      <protection/>
    </xf>
    <xf numFmtId="3" fontId="1" fillId="20" borderId="30" xfId="53" applyNumberFormat="1" applyFont="1" applyFill="1" applyBorder="1" applyAlignment="1" applyProtection="1">
      <alignment vertical="center"/>
      <protection/>
    </xf>
    <xf numFmtId="0" fontId="30" fillId="24" borderId="0" xfId="53" applyFont="1" applyFill="1" applyProtection="1">
      <alignment/>
      <protection/>
    </xf>
    <xf numFmtId="175" fontId="31" fillId="20" borderId="22" xfId="42" applyNumberFormat="1" applyFont="1" applyFill="1" applyBorder="1" applyAlignment="1" applyProtection="1">
      <alignment horizontal="left" vertical="center"/>
      <protection/>
    </xf>
    <xf numFmtId="3" fontId="1" fillId="20" borderId="22" xfId="53" applyNumberFormat="1" applyFont="1" applyFill="1" applyBorder="1" applyAlignment="1" applyProtection="1">
      <alignment/>
      <protection/>
    </xf>
    <xf numFmtId="0" fontId="30" fillId="0" borderId="0" xfId="53" applyFont="1" applyFill="1" applyProtection="1">
      <alignment/>
      <protection/>
    </xf>
    <xf numFmtId="10" fontId="2" fillId="21" borderId="31" xfId="53" applyNumberFormat="1" applyFont="1" applyFill="1" applyBorder="1" applyAlignment="1" applyProtection="1">
      <alignment/>
      <protection locked="0"/>
    </xf>
    <xf numFmtId="0" fontId="29" fillId="24" borderId="0" xfId="53" applyFont="1" applyFill="1" applyAlignment="1" applyProtection="1">
      <alignment horizontal="center"/>
      <protection/>
    </xf>
    <xf numFmtId="0" fontId="0" fillId="20" borderId="32" xfId="53" applyFont="1" applyFill="1" applyBorder="1" applyAlignment="1" applyProtection="1">
      <alignment horizontal="center" wrapText="1"/>
      <protection/>
    </xf>
    <xf numFmtId="0" fontId="0" fillId="20" borderId="33" xfId="53" applyFont="1" applyFill="1" applyBorder="1" applyAlignment="1" applyProtection="1">
      <alignment horizontal="center" wrapText="1"/>
      <protection/>
    </xf>
    <xf numFmtId="0" fontId="0" fillId="20" borderId="34" xfId="53" applyFont="1" applyFill="1" applyBorder="1" applyAlignment="1" applyProtection="1">
      <alignment horizontal="center" wrapText="1"/>
      <protection/>
    </xf>
    <xf numFmtId="0" fontId="32" fillId="24" borderId="0" xfId="53" applyFont="1" applyFill="1" applyAlignment="1" applyProtection="1">
      <alignment vertical="top"/>
      <protection/>
    </xf>
    <xf numFmtId="175" fontId="0" fillId="20" borderId="22" xfId="42" applyNumberFormat="1" applyFont="1" applyFill="1" applyBorder="1" applyAlignment="1" applyProtection="1">
      <alignment horizontal="left" vertical="top"/>
      <protection/>
    </xf>
    <xf numFmtId="175" fontId="0" fillId="20" borderId="35" xfId="42" applyNumberFormat="1" applyFont="1" applyFill="1" applyBorder="1" applyAlignment="1" applyProtection="1">
      <alignment vertical="top"/>
      <protection/>
    </xf>
    <xf numFmtId="3" fontId="0" fillId="21" borderId="36" xfId="53" applyNumberFormat="1" applyFont="1" applyFill="1" applyBorder="1" applyAlignment="1" applyProtection="1">
      <alignment vertical="top"/>
      <protection locked="0"/>
    </xf>
    <xf numFmtId="3" fontId="0" fillId="20" borderId="36" xfId="53" applyNumberFormat="1" applyFont="1" applyFill="1" applyBorder="1" applyAlignment="1" applyProtection="1">
      <alignment vertical="top"/>
      <protection/>
    </xf>
    <xf numFmtId="3" fontId="0" fillId="21" borderId="23" xfId="53" applyNumberFormat="1" applyFont="1" applyFill="1" applyBorder="1" applyAlignment="1" applyProtection="1">
      <alignment/>
      <protection locked="0"/>
    </xf>
    <xf numFmtId="0" fontId="0" fillId="8" borderId="37" xfId="53" applyNumberFormat="1" applyFont="1" applyFill="1" applyBorder="1" applyAlignment="1" applyProtection="1">
      <alignment horizontal="left" vertical="top"/>
      <protection locked="0"/>
    </xf>
    <xf numFmtId="0" fontId="2" fillId="24" borderId="0" xfId="53" applyFont="1" applyFill="1" applyAlignment="1" applyProtection="1">
      <alignment horizontal="left"/>
      <protection/>
    </xf>
    <xf numFmtId="0" fontId="8" fillId="0" borderId="0" xfId="53" applyFill="1" applyBorder="1" applyProtection="1">
      <alignment/>
      <protection/>
    </xf>
    <xf numFmtId="0" fontId="8" fillId="0" borderId="0" xfId="53" applyProtection="1">
      <alignment/>
      <protection/>
    </xf>
    <xf numFmtId="0" fontId="33" fillId="0" borderId="0" xfId="53" applyFont="1" applyProtection="1">
      <alignment/>
      <protection/>
    </xf>
    <xf numFmtId="0" fontId="33" fillId="24" borderId="0" xfId="53" applyFont="1" applyFill="1" applyProtection="1">
      <alignment/>
      <protection/>
    </xf>
    <xf numFmtId="175" fontId="1" fillId="20" borderId="38" xfId="42" applyNumberFormat="1" applyFont="1" applyFill="1" applyBorder="1" applyAlignment="1" applyProtection="1">
      <alignment horizontal="left" vertical="center"/>
      <protection/>
    </xf>
    <xf numFmtId="0" fontId="8" fillId="0" borderId="38" xfId="53" applyBorder="1" applyAlignment="1" applyProtection="1">
      <alignment vertical="center"/>
      <protection/>
    </xf>
    <xf numFmtId="175" fontId="1" fillId="20" borderId="39" xfId="42" applyNumberFormat="1" applyFont="1" applyFill="1" applyBorder="1" applyAlignment="1" applyProtection="1">
      <alignment horizontal="left" vertical="center"/>
      <protection/>
    </xf>
    <xf numFmtId="175" fontId="1" fillId="20" borderId="24" xfId="42" applyNumberFormat="1" applyFont="1" applyFill="1" applyBorder="1" applyAlignment="1" applyProtection="1">
      <alignment horizontal="left" vertical="center"/>
      <protection/>
    </xf>
    <xf numFmtId="0" fontId="0" fillId="8" borderId="24" xfId="53" applyNumberFormat="1" applyFont="1" applyFill="1" applyBorder="1" applyAlignment="1" applyProtection="1" quotePrefix="1">
      <alignment horizontal="left" vertical="center"/>
      <protection locked="0"/>
    </xf>
    <xf numFmtId="0" fontId="0" fillId="8" borderId="24" xfId="53" applyNumberFormat="1" applyFont="1" applyFill="1" applyBorder="1" applyAlignment="1" applyProtection="1">
      <alignment horizontal="left" vertical="center"/>
      <protection locked="0"/>
    </xf>
    <xf numFmtId="0" fontId="0" fillId="8" borderId="40" xfId="53" applyNumberFormat="1" applyFont="1" applyFill="1" applyBorder="1" applyAlignment="1" applyProtection="1">
      <alignment horizontal="left" vertical="center"/>
      <protection locked="0"/>
    </xf>
    <xf numFmtId="0" fontId="1" fillId="24" borderId="38" xfId="53" applyFont="1" applyFill="1" applyBorder="1" applyAlignment="1" applyProtection="1">
      <alignment horizontal="left" wrapText="1"/>
      <protection/>
    </xf>
    <xf numFmtId="0" fontId="1" fillId="24" borderId="0" xfId="53" applyFont="1" applyFill="1" applyBorder="1" applyAlignment="1" applyProtection="1">
      <alignment horizontal="left" wrapText="1"/>
      <protection/>
    </xf>
    <xf numFmtId="0" fontId="0" fillId="21" borderId="2" xfId="53" applyNumberFormat="1" applyFont="1" applyFill="1" applyBorder="1" applyAlignment="1" applyProtection="1">
      <alignment horizontal="left"/>
      <protection/>
    </xf>
    <xf numFmtId="0" fontId="0" fillId="21" borderId="41" xfId="53" applyNumberFormat="1" applyFont="1" applyFill="1" applyBorder="1" applyAlignment="1" applyProtection="1">
      <alignment horizontal="left"/>
      <protection/>
    </xf>
    <xf numFmtId="175" fontId="1" fillId="20" borderId="35" xfId="42" applyNumberFormat="1" applyFont="1" applyFill="1" applyBorder="1" applyAlignment="1" applyProtection="1">
      <alignment horizontal="left" vertical="center"/>
      <protection/>
    </xf>
    <xf numFmtId="0" fontId="8" fillId="0" borderId="42" xfId="53" applyBorder="1" applyAlignment="1" applyProtection="1">
      <alignment vertical="center"/>
      <protection/>
    </xf>
    <xf numFmtId="0" fontId="0" fillId="20" borderId="24" xfId="51" applyNumberFormat="1" applyFont="1" applyFill="1" applyBorder="1" applyAlignment="1" applyProtection="1">
      <alignment horizontal="left"/>
      <protection/>
    </xf>
    <xf numFmtId="0" fontId="0" fillId="20" borderId="40" xfId="51" applyNumberFormat="1" applyFont="1" applyFill="1" applyBorder="1" applyAlignment="1" applyProtection="1">
      <alignment horizontal="left"/>
      <protection/>
    </xf>
    <xf numFmtId="0" fontId="5" fillId="20" borderId="12" xfId="53" applyFont="1" applyFill="1" applyBorder="1" applyProtection="1">
      <alignment/>
      <protection/>
    </xf>
    <xf numFmtId="0" fontId="5" fillId="20" borderId="43" xfId="53" applyFont="1" applyFill="1" applyBorder="1" applyProtection="1">
      <alignment/>
      <protection/>
    </xf>
    <xf numFmtId="0" fontId="5" fillId="20" borderId="44" xfId="53" applyFont="1" applyFill="1" applyBorder="1" applyProtection="1">
      <alignment/>
      <protection/>
    </xf>
    <xf numFmtId="0" fontId="5" fillId="20" borderId="45" xfId="53" applyFont="1" applyFill="1" applyBorder="1" applyProtection="1">
      <alignment/>
      <protection/>
    </xf>
    <xf numFmtId="0" fontId="5" fillId="20" borderId="16" xfId="53" applyFont="1" applyFill="1" applyBorder="1" applyProtection="1">
      <alignment/>
      <protection/>
    </xf>
    <xf numFmtId="0" fontId="5" fillId="20" borderId="46" xfId="53" applyFont="1" applyFill="1" applyBorder="1" applyProtection="1">
      <alignment/>
      <protection/>
    </xf>
    <xf numFmtId="0" fontId="0" fillId="20" borderId="47" xfId="53" applyFont="1" applyFill="1" applyBorder="1" applyAlignment="1" applyProtection="1">
      <alignment horizontal="left" wrapText="1"/>
      <protection/>
    </xf>
    <xf numFmtId="0" fontId="0" fillId="20" borderId="48" xfId="53" applyFont="1" applyFill="1" applyBorder="1" applyAlignment="1" applyProtection="1">
      <alignment horizontal="left" wrapText="1"/>
      <protection/>
    </xf>
    <xf numFmtId="0" fontId="0" fillId="20" borderId="49" xfId="53" applyFont="1" applyFill="1" applyBorder="1" applyAlignment="1" applyProtection="1">
      <alignment horizontal="left" wrapText="1"/>
      <protection/>
    </xf>
    <xf numFmtId="0" fontId="0" fillId="8" borderId="13" xfId="42" applyNumberFormat="1" applyFont="1" applyFill="1" applyBorder="1" applyAlignment="1" applyProtection="1">
      <alignment horizontal="left" vertical="center"/>
      <protection locked="0"/>
    </xf>
    <xf numFmtId="0" fontId="0" fillId="8" borderId="19" xfId="53" applyNumberFormat="1" applyFont="1" applyFill="1" applyBorder="1" applyAlignment="1" applyProtection="1" quotePrefix="1">
      <alignment horizontal="left" vertical="center"/>
      <protection locked="0"/>
    </xf>
    <xf numFmtId="0" fontId="0" fillId="8" borderId="19" xfId="53" applyNumberFormat="1" applyFont="1" applyFill="1" applyBorder="1" applyAlignment="1" applyProtection="1">
      <alignment horizontal="left" vertical="center"/>
      <protection locked="0"/>
    </xf>
    <xf numFmtId="0" fontId="0" fillId="8" borderId="50" xfId="53" applyNumberFormat="1" applyFont="1" applyFill="1" applyBorder="1" applyAlignment="1" applyProtection="1">
      <alignment horizontal="left" vertical="center"/>
      <protection locked="0"/>
    </xf>
    <xf numFmtId="0" fontId="0" fillId="8" borderId="15" xfId="42" applyNumberFormat="1" applyFont="1" applyFill="1" applyBorder="1" applyAlignment="1" applyProtection="1">
      <alignment horizontal="left" vertical="center"/>
      <protection locked="0"/>
    </xf>
    <xf numFmtId="0" fontId="0" fillId="8" borderId="2" xfId="53" applyNumberFormat="1" applyFont="1" applyFill="1" applyBorder="1" applyAlignment="1" applyProtection="1" quotePrefix="1">
      <alignment horizontal="left" vertical="center"/>
      <protection locked="0"/>
    </xf>
    <xf numFmtId="0" fontId="0" fillId="8" borderId="2" xfId="53" applyNumberFormat="1" applyFont="1" applyFill="1" applyBorder="1" applyAlignment="1" applyProtection="1">
      <alignment horizontal="left" vertical="center"/>
      <protection locked="0"/>
    </xf>
    <xf numFmtId="0" fontId="0" fillId="8" borderId="41" xfId="53" applyNumberFormat="1" applyFont="1" applyFill="1" applyBorder="1" applyAlignment="1" applyProtection="1">
      <alignment horizontal="left" vertical="center"/>
      <protection locked="0"/>
    </xf>
    <xf numFmtId="175" fontId="0" fillId="20" borderId="15" xfId="42" applyNumberFormat="1" applyFont="1" applyFill="1" applyBorder="1" applyAlignment="1" applyProtection="1">
      <alignment horizontal="left" vertical="center"/>
      <protection/>
    </xf>
    <xf numFmtId="0" fontId="8" fillId="0" borderId="15" xfId="53" applyFont="1" applyBorder="1" applyAlignment="1" applyProtection="1">
      <alignment vertical="center"/>
      <protection/>
    </xf>
    <xf numFmtId="0" fontId="0" fillId="0" borderId="51" xfId="53" applyNumberFormat="1" applyFont="1" applyFill="1" applyBorder="1" applyAlignment="1" applyProtection="1">
      <alignment horizontal="left"/>
      <protection/>
    </xf>
    <xf numFmtId="0" fontId="0" fillId="0" borderId="52" xfId="53" applyNumberFormat="1" applyFont="1" applyFill="1" applyBorder="1" applyAlignment="1" applyProtection="1">
      <alignment horizontal="left"/>
      <protection/>
    </xf>
    <xf numFmtId="0" fontId="0" fillId="0" borderId="53" xfId="53" applyNumberFormat="1" applyFont="1" applyFill="1" applyBorder="1" applyAlignment="1" applyProtection="1">
      <alignment horizontal="left"/>
      <protection/>
    </xf>
    <xf numFmtId="0" fontId="1" fillId="20" borderId="35" xfId="42" applyNumberFormat="1" applyFont="1" applyFill="1" applyBorder="1" applyAlignment="1" applyProtection="1">
      <alignment horizontal="left" vertical="center"/>
      <protection/>
    </xf>
    <xf numFmtId="0" fontId="1" fillId="20" borderId="42" xfId="42" applyNumberFormat="1" applyFont="1" applyFill="1" applyBorder="1" applyAlignment="1" applyProtection="1">
      <alignment horizontal="left" vertical="center"/>
      <protection/>
    </xf>
    <xf numFmtId="1" fontId="0" fillId="20" borderId="13" xfId="42" applyNumberFormat="1" applyFont="1" applyFill="1" applyBorder="1" applyAlignment="1" applyProtection="1">
      <alignment horizontal="left" vertical="top"/>
      <protection/>
    </xf>
    <xf numFmtId="0" fontId="0" fillId="20" borderId="18" xfId="53" applyNumberFormat="1" applyFont="1" applyFill="1" applyBorder="1" applyAlignment="1" applyProtection="1">
      <alignment horizontal="left" vertical="center"/>
      <protection/>
    </xf>
    <xf numFmtId="0" fontId="0" fillId="20" borderId="54" xfId="53" applyNumberFormat="1" applyFont="1" applyFill="1" applyBorder="1" applyAlignment="1" applyProtection="1">
      <alignment horizontal="left" vertical="center"/>
      <protection/>
    </xf>
    <xf numFmtId="0" fontId="0" fillId="8" borderId="2" xfId="53" applyNumberFormat="1" applyFont="1" applyFill="1" applyBorder="1" applyAlignment="1" applyProtection="1" quotePrefix="1">
      <alignment horizontal="left"/>
      <protection locked="0"/>
    </xf>
    <xf numFmtId="0" fontId="0" fillId="8" borderId="2" xfId="53" applyNumberFormat="1" applyFont="1" applyFill="1" applyBorder="1" applyAlignment="1" applyProtection="1">
      <alignment horizontal="left"/>
      <protection locked="0"/>
    </xf>
    <xf numFmtId="0" fontId="0" fillId="8" borderId="41" xfId="53" applyNumberFormat="1" applyFont="1" applyFill="1" applyBorder="1" applyAlignment="1" applyProtection="1">
      <alignment horizontal="left"/>
      <protection locked="0"/>
    </xf>
    <xf numFmtId="0" fontId="0" fillId="20" borderId="23" xfId="53" applyNumberFormat="1" applyFont="1" applyFill="1" applyBorder="1" applyAlignment="1" applyProtection="1">
      <alignment horizontal="left" vertical="center"/>
      <protection/>
    </xf>
    <xf numFmtId="0" fontId="0" fillId="20" borderId="24" xfId="53" applyNumberFormat="1" applyFont="1" applyFill="1" applyBorder="1" applyAlignment="1" applyProtection="1">
      <alignment horizontal="left" vertical="center"/>
      <protection/>
    </xf>
    <xf numFmtId="0" fontId="0" fillId="20" borderId="40" xfId="53" applyNumberFormat="1" applyFont="1" applyFill="1" applyBorder="1" applyAlignment="1" applyProtection="1">
      <alignment horizontal="left" vertical="center"/>
      <protection/>
    </xf>
    <xf numFmtId="175" fontId="1" fillId="20" borderId="42" xfId="42" applyNumberFormat="1" applyFont="1" applyFill="1" applyBorder="1" applyAlignment="1" applyProtection="1">
      <alignment horizontal="left" vertical="center"/>
      <protection/>
    </xf>
    <xf numFmtId="175" fontId="1" fillId="20" borderId="17" xfId="42" applyNumberFormat="1" applyFont="1" applyFill="1" applyBorder="1" applyAlignment="1" applyProtection="1">
      <alignment horizontal="left" vertical="center"/>
      <protection/>
    </xf>
    <xf numFmtId="0" fontId="8" fillId="0" borderId="17" xfId="53" applyBorder="1" applyAlignment="1" applyProtection="1">
      <alignment vertical="center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ElCom_Kostenrechnung_ Tarife 2011_d_20100525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">
    <dxf>
      <font>
        <color rgb="FFFF0000"/>
      </font>
      <border/>
    </dxf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57150</xdr:rowOff>
    </xdr:from>
    <xdr:to>
      <xdr:col>11</xdr:col>
      <xdr:colOff>142875</xdr:colOff>
      <xdr:row>39</xdr:row>
      <xdr:rowOff>142875</xdr:rowOff>
    </xdr:to>
    <xdr:grpSp>
      <xdr:nvGrpSpPr>
        <xdr:cNvPr id="1" name="Group 1057"/>
        <xdr:cNvGrpSpPr>
          <a:grpSpLocks/>
        </xdr:cNvGrpSpPr>
      </xdr:nvGrpSpPr>
      <xdr:grpSpPr>
        <a:xfrm>
          <a:off x="85725" y="1533525"/>
          <a:ext cx="15420975" cy="5648325"/>
          <a:chOff x="-3517" y="-312"/>
          <a:chExt cx="21560" cy="321"/>
        </a:xfrm>
        <a:solidFill>
          <a:srgbClr val="FFFFFF"/>
        </a:solidFill>
      </xdr:grpSpPr>
      <xdr:sp>
        <xdr:nvSpPr>
          <xdr:cNvPr id="2" name="Line 1058"/>
          <xdr:cNvSpPr>
            <a:spLocks/>
          </xdr:cNvSpPr>
        </xdr:nvSpPr>
        <xdr:spPr>
          <a:xfrm>
            <a:off x="-3517" y="-312"/>
            <a:ext cx="21560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1059"/>
          <xdr:cNvSpPr>
            <a:spLocks/>
          </xdr:cNvSpPr>
        </xdr:nvSpPr>
        <xdr:spPr>
          <a:xfrm>
            <a:off x="-3517" y="-312"/>
            <a:ext cx="0" cy="321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060"/>
          <xdr:cNvSpPr>
            <a:spLocks/>
          </xdr:cNvSpPr>
        </xdr:nvSpPr>
        <xdr:spPr>
          <a:xfrm>
            <a:off x="-3517" y="9"/>
            <a:ext cx="21560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061"/>
          <xdr:cNvSpPr>
            <a:spLocks/>
          </xdr:cNvSpPr>
        </xdr:nvSpPr>
        <xdr:spPr>
          <a:xfrm flipV="1">
            <a:off x="18043" y="-312"/>
            <a:ext cx="0" cy="321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85725</xdr:colOff>
      <xdr:row>40</xdr:row>
      <xdr:rowOff>104775</xdr:rowOff>
    </xdr:from>
    <xdr:to>
      <xdr:col>11</xdr:col>
      <xdr:colOff>171450</xdr:colOff>
      <xdr:row>47</xdr:row>
      <xdr:rowOff>76200</xdr:rowOff>
    </xdr:to>
    <xdr:grpSp>
      <xdr:nvGrpSpPr>
        <xdr:cNvPr id="6" name="Group 1057"/>
        <xdr:cNvGrpSpPr>
          <a:grpSpLocks/>
        </xdr:cNvGrpSpPr>
      </xdr:nvGrpSpPr>
      <xdr:grpSpPr>
        <a:xfrm>
          <a:off x="85725" y="7343775"/>
          <a:ext cx="15449550" cy="1514475"/>
          <a:chOff x="-3517" y="-312"/>
          <a:chExt cx="21560" cy="321"/>
        </a:xfrm>
        <a:solidFill>
          <a:srgbClr val="FFFFFF"/>
        </a:solidFill>
      </xdr:grpSpPr>
      <xdr:sp>
        <xdr:nvSpPr>
          <xdr:cNvPr id="7" name="Line 1058"/>
          <xdr:cNvSpPr>
            <a:spLocks/>
          </xdr:cNvSpPr>
        </xdr:nvSpPr>
        <xdr:spPr>
          <a:xfrm>
            <a:off x="-3517" y="-312"/>
            <a:ext cx="21560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059"/>
          <xdr:cNvSpPr>
            <a:spLocks/>
          </xdr:cNvSpPr>
        </xdr:nvSpPr>
        <xdr:spPr>
          <a:xfrm>
            <a:off x="-3517" y="-312"/>
            <a:ext cx="0" cy="321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060"/>
          <xdr:cNvSpPr>
            <a:spLocks/>
          </xdr:cNvSpPr>
        </xdr:nvSpPr>
        <xdr:spPr>
          <a:xfrm>
            <a:off x="-3517" y="9"/>
            <a:ext cx="21560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61"/>
          <xdr:cNvSpPr>
            <a:spLocks/>
          </xdr:cNvSpPr>
        </xdr:nvSpPr>
        <xdr:spPr>
          <a:xfrm flipV="1">
            <a:off x="18043" y="-312"/>
            <a:ext cx="0" cy="321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3" sqref="A3"/>
    </sheetView>
  </sheetViews>
  <sheetFormatPr defaultColWidth="11.421875" defaultRowHeight="12.75"/>
  <cols>
    <col min="1" max="1" width="186.8515625" style="2" customWidth="1"/>
    <col min="2" max="16384" width="11.421875" style="2" customWidth="1"/>
  </cols>
  <sheetData>
    <row r="2" ht="12.75">
      <c r="A2" s="1" t="s">
        <v>35</v>
      </c>
    </row>
    <row r="3" ht="36.75" customHeight="1">
      <c r="A3" s="4" t="s">
        <v>36</v>
      </c>
    </row>
    <row r="4" spans="1:6" ht="12.75">
      <c r="A4" s="2" t="s">
        <v>37</v>
      </c>
      <c r="B4" s="1"/>
      <c r="C4" s="1"/>
      <c r="D4" s="1"/>
      <c r="E4" s="1"/>
      <c r="F4" s="1"/>
    </row>
    <row r="5" spans="2:6" ht="12.75">
      <c r="B5" s="1"/>
      <c r="C5" s="1"/>
      <c r="D5" s="1"/>
      <c r="E5" s="1"/>
      <c r="F5" s="1"/>
    </row>
    <row r="6" spans="2:6" ht="12.75">
      <c r="B6" s="1"/>
      <c r="C6" s="1"/>
      <c r="D6" s="1"/>
      <c r="E6" s="1"/>
      <c r="F6" s="1"/>
    </row>
    <row r="7" ht="12.75">
      <c r="A7" s="3"/>
    </row>
    <row r="8" ht="12.75">
      <c r="A8" s="3"/>
    </row>
    <row r="9" ht="12.75">
      <c r="A9" s="3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5">
    <pageSetUpPr fitToPage="1"/>
  </sheetPr>
  <dimension ref="A1:U122"/>
  <sheetViews>
    <sheetView tabSelected="1" workbookViewId="0" topLeftCell="A1">
      <selection activeCell="F37" sqref="F37"/>
    </sheetView>
  </sheetViews>
  <sheetFormatPr defaultColWidth="11.421875" defaultRowHeight="12.75"/>
  <cols>
    <col min="1" max="1" width="5.8515625" style="6" customWidth="1"/>
    <col min="2" max="2" width="2.57421875" style="6" customWidth="1"/>
    <col min="3" max="3" width="52.57421875" style="6" customWidth="1"/>
    <col min="4" max="4" width="15.8515625" style="6" customWidth="1"/>
    <col min="5" max="5" width="14.7109375" style="6" customWidth="1"/>
    <col min="6" max="10" width="13.28125" style="6" customWidth="1"/>
    <col min="11" max="11" width="72.421875" style="6" customWidth="1"/>
    <col min="12" max="12" width="3.8515625" style="6" customWidth="1"/>
    <col min="13" max="13" width="14.7109375" style="6" customWidth="1"/>
    <col min="14" max="14" width="12.00390625" style="6" customWidth="1"/>
    <col min="15" max="15" width="33.7109375" style="6" customWidth="1"/>
    <col min="16" max="16" width="3.140625" style="6" customWidth="1"/>
    <col min="17" max="21" width="11.421875" style="6" customWidth="1"/>
    <col min="22" max="16384" width="11.00390625" style="73" customWidth="1"/>
  </cols>
  <sheetData>
    <row r="1" spans="1:21" s="6" customFormat="1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6" customFormat="1" ht="15.75">
      <c r="A2" s="5"/>
      <c r="B2" s="7" t="s">
        <v>38</v>
      </c>
      <c r="C2" s="5"/>
      <c r="D2" s="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6" customFormat="1" ht="20.25">
      <c r="A3" s="5"/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6" customFormat="1" ht="20.25">
      <c r="A4" s="5"/>
      <c r="B4" s="9" t="s">
        <v>29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s="6" customFormat="1" ht="15" customHeight="1">
      <c r="A6" s="5"/>
      <c r="B6" s="10" t="s">
        <v>3</v>
      </c>
      <c r="D6" s="11">
        <v>2011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15">
      <c r="A7" s="5"/>
      <c r="B7" s="12" t="s">
        <v>4</v>
      </c>
      <c r="C7" s="5"/>
      <c r="D7" s="13">
        <v>39814</v>
      </c>
      <c r="E7" s="14" t="s">
        <v>5</v>
      </c>
      <c r="F7" s="15">
        <v>40178</v>
      </c>
      <c r="G7" s="5"/>
      <c r="H7" s="16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6" customFormat="1" ht="15">
      <c r="A8" s="5"/>
      <c r="B8" s="5"/>
      <c r="C8" s="5"/>
      <c r="D8" s="5"/>
      <c r="E8" s="5"/>
      <c r="F8" s="5"/>
      <c r="G8" s="5"/>
      <c r="H8" s="1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s="6" customFormat="1" ht="15.75">
      <c r="A9" s="5"/>
      <c r="B9" s="74" t="s">
        <v>39</v>
      </c>
      <c r="C9" s="7"/>
      <c r="D9" s="16"/>
      <c r="E9" s="16"/>
      <c r="F9" s="16"/>
      <c r="G9" s="17"/>
      <c r="H9" s="16"/>
      <c r="I9" s="16"/>
      <c r="J9" s="16"/>
      <c r="K9" s="16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s="6" customFormat="1" ht="26.25" thickBot="1">
      <c r="A10" s="5"/>
      <c r="C10" s="7"/>
      <c r="D10" s="16"/>
      <c r="E10" s="16"/>
      <c r="F10" s="16" t="s">
        <v>6</v>
      </c>
      <c r="G10" s="83" t="s">
        <v>1</v>
      </c>
      <c r="H10" s="83"/>
      <c r="I10" s="83"/>
      <c r="J10" s="83"/>
      <c r="K10" s="83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s="6" customFormat="1" ht="15">
      <c r="A11" s="5"/>
      <c r="B11" s="18"/>
      <c r="C11" s="115" t="s">
        <v>30</v>
      </c>
      <c r="D11" s="115"/>
      <c r="E11" s="19" t="s">
        <v>7</v>
      </c>
      <c r="F11" s="30"/>
      <c r="G11" s="101" t="s">
        <v>8</v>
      </c>
      <c r="H11" s="102"/>
      <c r="I11" s="102"/>
      <c r="J11" s="102"/>
      <c r="K11" s="103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s="6" customFormat="1" ht="15">
      <c r="A12" s="5"/>
      <c r="B12" s="22" t="s">
        <v>8</v>
      </c>
      <c r="C12" s="108" t="s">
        <v>31</v>
      </c>
      <c r="D12" s="108"/>
      <c r="E12" s="23" t="s">
        <v>7</v>
      </c>
      <c r="F12" s="31"/>
      <c r="G12" s="105" t="s">
        <v>8</v>
      </c>
      <c r="H12" s="106"/>
      <c r="I12" s="106"/>
      <c r="J12" s="106"/>
      <c r="K12" s="107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s="6" customFormat="1" ht="15">
      <c r="A13" s="5"/>
      <c r="B13" s="22" t="s">
        <v>9</v>
      </c>
      <c r="C13" s="108" t="s">
        <v>32</v>
      </c>
      <c r="D13" s="108"/>
      <c r="E13" s="23" t="s">
        <v>7</v>
      </c>
      <c r="F13" s="24"/>
      <c r="G13" s="32" t="s">
        <v>9</v>
      </c>
      <c r="H13" s="33"/>
      <c r="I13" s="33"/>
      <c r="J13" s="33"/>
      <c r="K13" s="34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s="6" customFormat="1" ht="15">
      <c r="A14" s="5"/>
      <c r="B14" s="22" t="s">
        <v>9</v>
      </c>
      <c r="C14" s="108" t="s">
        <v>34</v>
      </c>
      <c r="D14" s="108"/>
      <c r="E14" s="23" t="s">
        <v>7</v>
      </c>
      <c r="F14" s="24"/>
      <c r="G14" s="105" t="s">
        <v>9</v>
      </c>
      <c r="H14" s="106"/>
      <c r="I14" s="106"/>
      <c r="J14" s="106"/>
      <c r="K14" s="107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s="6" customFormat="1" ht="14.25" customHeight="1">
      <c r="A15" s="5"/>
      <c r="B15" s="22" t="s">
        <v>9</v>
      </c>
      <c r="C15" s="108" t="s">
        <v>33</v>
      </c>
      <c r="D15" s="108"/>
      <c r="E15" s="25" t="s">
        <v>7</v>
      </c>
      <c r="F15" s="24"/>
      <c r="G15" s="118" t="s">
        <v>9</v>
      </c>
      <c r="H15" s="119"/>
      <c r="I15" s="119"/>
      <c r="J15" s="119"/>
      <c r="K15" s="120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s="6" customFormat="1" ht="15.75" thickBot="1">
      <c r="A16" s="26"/>
      <c r="B16" s="27" t="s">
        <v>10</v>
      </c>
      <c r="C16" s="76" t="s">
        <v>11</v>
      </c>
      <c r="D16" s="77"/>
      <c r="E16" s="28"/>
      <c r="F16" s="29">
        <f>SUM(F11:F15)</f>
        <v>0</v>
      </c>
      <c r="G16" s="116" t="str">
        <f>IF(F16&gt;0,"Dieser Betrag muss den Endkunden gutgeschrieben werden.","Dieser Betrag kann den Endkunden verrechnet werden.")</f>
        <v>Dieser Betrag kann den Endkunden verrechnet werden.</v>
      </c>
      <c r="H16" s="116"/>
      <c r="I16" s="116"/>
      <c r="J16" s="116"/>
      <c r="K16" s="117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s="6" customFormat="1" ht="7.5" customHeight="1" hidden="1">
      <c r="A17" s="5"/>
      <c r="B17" s="7"/>
      <c r="C17" s="7"/>
      <c r="D17" s="16"/>
      <c r="E17" s="16"/>
      <c r="F17" s="16"/>
      <c r="G17" s="17"/>
      <c r="H17" s="16"/>
      <c r="I17" s="16"/>
      <c r="J17" s="16"/>
      <c r="K17" s="16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s="6" customFormat="1" ht="15.75" hidden="1">
      <c r="A18" s="5"/>
      <c r="B18" s="7"/>
      <c r="C18" s="7"/>
      <c r="D18" s="16"/>
      <c r="E18" s="16"/>
      <c r="F18" s="16"/>
      <c r="G18" s="17"/>
      <c r="H18" s="16"/>
      <c r="I18" s="16"/>
      <c r="J18" s="16"/>
      <c r="K18" s="16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s="6" customFormat="1" ht="15.75" hidden="1" thickBot="1">
      <c r="A19" s="26"/>
      <c r="B19" s="35"/>
      <c r="C19" s="87"/>
      <c r="D19" s="88"/>
      <c r="E19" s="16"/>
      <c r="F19" s="36"/>
      <c r="G19" s="89"/>
      <c r="H19" s="89"/>
      <c r="I19" s="89"/>
      <c r="J19" s="89"/>
      <c r="K19" s="90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s="6" customFormat="1" ht="15">
      <c r="A20" s="5"/>
      <c r="B20" s="5"/>
      <c r="C20" s="5"/>
      <c r="D20" s="5"/>
      <c r="E20" s="5"/>
      <c r="F20" s="37" t="str">
        <f>"Sie haben sowohl eigene Netzwerte im Basisjahr und Referenzjahr eingetragen!"</f>
        <v>Sie haben sowohl eigene Netzwerte im Basisjahr und Referenzjahr eingetragen!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s="6" customFormat="1" ht="15.75">
      <c r="A21" s="5"/>
      <c r="B21" s="7"/>
      <c r="C21" s="7"/>
      <c r="D21" s="16"/>
      <c r="E21" s="16"/>
      <c r="F21" s="16"/>
      <c r="G21" s="17"/>
      <c r="H21" s="16"/>
      <c r="I21" s="16"/>
      <c r="J21" s="16"/>
      <c r="K21" s="16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s="6" customFormat="1" ht="15.75">
      <c r="A22" s="5"/>
      <c r="B22" s="75" t="s">
        <v>40</v>
      </c>
      <c r="C22" s="7"/>
      <c r="D22" s="16"/>
      <c r="E22" s="16"/>
      <c r="F22" s="38"/>
      <c r="G22" s="84"/>
      <c r="H22" s="84"/>
      <c r="I22" s="84"/>
      <c r="J22" s="84"/>
      <c r="K22" s="84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s="6" customFormat="1" ht="26.25" thickBot="1">
      <c r="A23" s="5"/>
      <c r="B23" s="39" t="s">
        <v>12</v>
      </c>
      <c r="C23" s="7"/>
      <c r="D23" s="16"/>
      <c r="E23" s="16" t="s">
        <v>13</v>
      </c>
      <c r="F23" s="16" t="s">
        <v>6</v>
      </c>
      <c r="G23" s="83" t="s">
        <v>1</v>
      </c>
      <c r="H23" s="83"/>
      <c r="I23" s="83"/>
      <c r="J23" s="83"/>
      <c r="K23" s="83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s="6" customFormat="1" ht="15.75" thickBot="1">
      <c r="A24" s="5"/>
      <c r="B24" s="40"/>
      <c r="C24" s="78" t="s">
        <v>14</v>
      </c>
      <c r="D24" s="79"/>
      <c r="E24" s="41"/>
      <c r="F24" s="42">
        <v>0</v>
      </c>
      <c r="G24" s="80" t="s">
        <v>15</v>
      </c>
      <c r="H24" s="81"/>
      <c r="I24" s="81"/>
      <c r="J24" s="81"/>
      <c r="K24" s="82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s="6" customFormat="1" ht="15.75">
      <c r="A25" s="5"/>
      <c r="B25" s="7"/>
      <c r="C25" s="7"/>
      <c r="D25" s="16"/>
      <c r="E25" s="16"/>
      <c r="F25" s="16"/>
      <c r="G25" s="17"/>
      <c r="H25" s="16"/>
      <c r="I25" s="16"/>
      <c r="J25" s="16"/>
      <c r="K25" s="16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s="6" customFormat="1" ht="15.75">
      <c r="A26" s="5"/>
      <c r="B26" s="7"/>
      <c r="C26" s="7"/>
      <c r="D26" s="16"/>
      <c r="E26" s="16"/>
      <c r="F26" s="16"/>
      <c r="G26" s="17"/>
      <c r="H26" s="16"/>
      <c r="I26" s="16"/>
      <c r="J26" s="16"/>
      <c r="K26" s="16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s="6" customFormat="1" ht="26.25" thickBot="1">
      <c r="A27" s="5"/>
      <c r="B27" s="75" t="s">
        <v>41</v>
      </c>
      <c r="C27" s="7"/>
      <c r="D27" s="16"/>
      <c r="E27" s="16"/>
      <c r="F27" s="16" t="s">
        <v>6</v>
      </c>
      <c r="G27" s="83" t="s">
        <v>1</v>
      </c>
      <c r="H27" s="83"/>
      <c r="I27" s="83"/>
      <c r="J27" s="83"/>
      <c r="K27" s="83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s="6" customFormat="1" ht="27" hidden="1" thickBot="1">
      <c r="A28" s="5"/>
      <c r="B28" s="43"/>
      <c r="C28" s="7"/>
      <c r="D28" s="16"/>
      <c r="E28" s="16"/>
      <c r="F28" s="16" t="s">
        <v>6</v>
      </c>
      <c r="G28" s="17" t="s">
        <v>1</v>
      </c>
      <c r="H28" s="16"/>
      <c r="I28" s="16"/>
      <c r="J28" s="16"/>
      <c r="K28" s="16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s="6" customFormat="1" ht="15">
      <c r="A29" s="5"/>
      <c r="B29" s="44"/>
      <c r="C29" s="100"/>
      <c r="D29" s="100"/>
      <c r="E29" s="45"/>
      <c r="F29" s="46"/>
      <c r="G29" s="101" t="s">
        <v>15</v>
      </c>
      <c r="H29" s="102"/>
      <c r="I29" s="102"/>
      <c r="J29" s="102"/>
      <c r="K29" s="103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s="6" customFormat="1" ht="15">
      <c r="A30" s="5"/>
      <c r="B30" s="47"/>
      <c r="C30" s="104"/>
      <c r="D30" s="104"/>
      <c r="E30" s="48"/>
      <c r="F30" s="49"/>
      <c r="G30" s="105" t="s">
        <v>15</v>
      </c>
      <c r="H30" s="106"/>
      <c r="I30" s="106"/>
      <c r="J30" s="106"/>
      <c r="K30" s="107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s="6" customFormat="1" ht="15" hidden="1">
      <c r="A31" s="5"/>
      <c r="B31" s="22"/>
      <c r="C31" s="108"/>
      <c r="D31" s="109"/>
      <c r="E31" s="50"/>
      <c r="F31" s="51"/>
      <c r="G31" s="85"/>
      <c r="H31" s="85"/>
      <c r="I31" s="85"/>
      <c r="J31" s="85"/>
      <c r="K31" s="86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s="6" customFormat="1" ht="15" hidden="1">
      <c r="A32" s="5"/>
      <c r="B32" s="22"/>
      <c r="C32" s="108"/>
      <c r="D32" s="109"/>
      <c r="E32" s="50"/>
      <c r="F32" s="51"/>
      <c r="G32" s="85"/>
      <c r="H32" s="85"/>
      <c r="I32" s="85"/>
      <c r="J32" s="85"/>
      <c r="K32" s="86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s="6" customFormat="1" ht="15.75" thickBot="1">
      <c r="A33" s="26"/>
      <c r="B33" s="52" t="s">
        <v>10</v>
      </c>
      <c r="C33" s="125" t="s">
        <v>11</v>
      </c>
      <c r="D33" s="126"/>
      <c r="E33" s="53"/>
      <c r="F33" s="54">
        <f>F29+F30</f>
        <v>0</v>
      </c>
      <c r="G33" s="116" t="str">
        <f>IF(F33&gt;0,"Dieser Betrag muss den Endkunden gutgeschrieben werden.","Dieser Betrag kann den Endkunden verrechnet werden.")</f>
        <v>Dieser Betrag kann den Endkunden verrechnet werden.</v>
      </c>
      <c r="H33" s="116"/>
      <c r="I33" s="116"/>
      <c r="J33" s="116"/>
      <c r="K33" s="117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s="6" customFormat="1" ht="15.75">
      <c r="A34" s="5"/>
      <c r="B34" s="7"/>
      <c r="C34" s="7"/>
      <c r="D34" s="16"/>
      <c r="E34" s="16"/>
      <c r="F34" s="16"/>
      <c r="G34" s="17"/>
      <c r="H34" s="16"/>
      <c r="I34" s="16"/>
      <c r="J34" s="16"/>
      <c r="K34" s="16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s="6" customFormat="1" ht="16.5" thickBot="1">
      <c r="A35" s="5"/>
      <c r="B35" s="7"/>
      <c r="C35" s="7"/>
      <c r="D35" s="16"/>
      <c r="E35" s="16"/>
      <c r="F35" s="16"/>
      <c r="G35" s="17"/>
      <c r="H35" s="16"/>
      <c r="I35" s="16"/>
      <c r="J35" s="16"/>
      <c r="K35" s="16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s="58" customFormat="1" ht="18.75" thickBot="1">
      <c r="A36" s="55"/>
      <c r="B36" s="56"/>
      <c r="C36" s="87" t="s">
        <v>16</v>
      </c>
      <c r="D36" s="124"/>
      <c r="E36" s="16"/>
      <c r="F36" s="57">
        <f>F16+F24+F33</f>
        <v>0</v>
      </c>
      <c r="G36" s="121" t="str">
        <f>IF(F36&gt;0,"Dieser Betrag muss den Endkunden gutgeschrieben werden.","Dieser Betrag kann den Endkunden verrechnet werden.")</f>
        <v>Dieser Betrag kann den Endkunden verrechnet werden.</v>
      </c>
      <c r="H36" s="122"/>
      <c r="I36" s="122"/>
      <c r="J36" s="122"/>
      <c r="K36" s="123"/>
      <c r="L36" s="55"/>
      <c r="M36" s="55"/>
      <c r="N36" s="55"/>
      <c r="O36" s="55"/>
      <c r="P36" s="55"/>
      <c r="Q36" s="55"/>
      <c r="R36" s="55"/>
      <c r="S36" s="55"/>
      <c r="T36" s="55"/>
      <c r="U36" s="55"/>
    </row>
    <row r="37" spans="1:21" s="6" customFormat="1" ht="15.75">
      <c r="A37" s="5"/>
      <c r="B37" s="7"/>
      <c r="C37" s="7"/>
      <c r="D37" s="16"/>
      <c r="E37" s="16"/>
      <c r="F37" s="16"/>
      <c r="G37" s="17"/>
      <c r="H37" s="16"/>
      <c r="I37" s="16"/>
      <c r="J37" s="16"/>
      <c r="K37" s="16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s="6" customFormat="1" ht="16.5" thickBot="1">
      <c r="A38" s="5"/>
      <c r="B38" s="7"/>
      <c r="C38" s="7"/>
      <c r="D38" s="16"/>
      <c r="E38" s="16"/>
      <c r="F38" s="16"/>
      <c r="G38" s="17"/>
      <c r="H38" s="16"/>
      <c r="I38" s="16"/>
      <c r="J38" s="16"/>
      <c r="K38" s="16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s="6" customFormat="1" ht="15.75" thickBot="1">
      <c r="A39" s="5"/>
      <c r="B39" s="40"/>
      <c r="C39" s="113" t="s">
        <v>28</v>
      </c>
      <c r="D39" s="114"/>
      <c r="E39" s="16"/>
      <c r="F39" s="59">
        <v>0.0425</v>
      </c>
      <c r="G39" s="110"/>
      <c r="H39" s="111"/>
      <c r="I39" s="111"/>
      <c r="J39" s="111"/>
      <c r="K39" s="112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s="6" customFormat="1" ht="15.75">
      <c r="A40" s="5"/>
      <c r="B40" s="7"/>
      <c r="C40" s="7"/>
      <c r="D40" s="16"/>
      <c r="E40" s="16"/>
      <c r="F40" s="16"/>
      <c r="G40" s="17"/>
      <c r="H40" s="16"/>
      <c r="I40" s="16"/>
      <c r="J40" s="16"/>
      <c r="K40" s="16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s="6" customFormat="1" ht="15.75">
      <c r="A41" s="5"/>
      <c r="B41" s="7"/>
      <c r="C41" s="7"/>
      <c r="D41" s="16"/>
      <c r="E41" s="16"/>
      <c r="F41" s="16"/>
      <c r="G41" s="17"/>
      <c r="H41" s="16"/>
      <c r="I41" s="16"/>
      <c r="J41" s="16"/>
      <c r="K41" s="16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s="6" customFormat="1" ht="16.5" thickBot="1">
      <c r="A42" s="5"/>
      <c r="B42" s="7" t="s">
        <v>17</v>
      </c>
      <c r="C42" s="5"/>
      <c r="D42" s="60" t="s">
        <v>18</v>
      </c>
      <c r="E42" s="60">
        <v>2</v>
      </c>
      <c r="F42" s="60">
        <v>3</v>
      </c>
      <c r="G42" s="60">
        <v>4</v>
      </c>
      <c r="H42" s="60">
        <v>5</v>
      </c>
      <c r="I42" s="60">
        <v>6</v>
      </c>
      <c r="J42" s="60">
        <v>7</v>
      </c>
      <c r="K42" s="60">
        <v>8</v>
      </c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s="6" customFormat="1" ht="25.5">
      <c r="A43" s="5"/>
      <c r="B43" s="91"/>
      <c r="C43" s="92"/>
      <c r="D43" s="61" t="s">
        <v>19</v>
      </c>
      <c r="E43" s="61" t="s">
        <v>20</v>
      </c>
      <c r="F43" s="61" t="s">
        <v>2</v>
      </c>
      <c r="G43" s="61" t="s">
        <v>0</v>
      </c>
      <c r="H43" s="61" t="s">
        <v>2</v>
      </c>
      <c r="I43" s="61" t="s">
        <v>21</v>
      </c>
      <c r="J43" s="61" t="s">
        <v>22</v>
      </c>
      <c r="K43" s="97" t="s">
        <v>1</v>
      </c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s="6" customFormat="1" ht="15.75">
      <c r="A44" s="5"/>
      <c r="B44" s="93"/>
      <c r="C44" s="94"/>
      <c r="D44" s="62" t="s">
        <v>23</v>
      </c>
      <c r="E44" s="62" t="s">
        <v>24</v>
      </c>
      <c r="F44" s="62"/>
      <c r="G44" s="62"/>
      <c r="H44" s="62" t="s">
        <v>25</v>
      </c>
      <c r="I44" s="62" t="s">
        <v>26</v>
      </c>
      <c r="J44" s="62" t="s">
        <v>27</v>
      </c>
      <c r="K44" s="98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s="6" customFormat="1" ht="16.5" thickBot="1">
      <c r="A45" s="5"/>
      <c r="B45" s="95"/>
      <c r="C45" s="96"/>
      <c r="D45" s="63" t="s">
        <v>6</v>
      </c>
      <c r="E45" s="63" t="s">
        <v>6</v>
      </c>
      <c r="F45" s="63" t="s">
        <v>6</v>
      </c>
      <c r="G45" s="63" t="s">
        <v>6</v>
      </c>
      <c r="H45" s="63" t="s">
        <v>6</v>
      </c>
      <c r="I45" s="63" t="s">
        <v>6</v>
      </c>
      <c r="J45" s="63" t="s">
        <v>6</v>
      </c>
      <c r="K45" s="99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s="21" customFormat="1" ht="15.75" thickBot="1">
      <c r="A46" s="64"/>
      <c r="B46" s="65"/>
      <c r="C46" s="66" t="s">
        <v>17</v>
      </c>
      <c r="D46" s="67"/>
      <c r="E46" s="68">
        <f>F36</f>
        <v>0</v>
      </c>
      <c r="F46" s="68">
        <f>E46+D46</f>
        <v>0</v>
      </c>
      <c r="G46" s="68">
        <f>$F$39*F46</f>
        <v>0</v>
      </c>
      <c r="H46" s="68">
        <f>G46+F46</f>
        <v>0</v>
      </c>
      <c r="I46" s="69">
        <f>-H46/3</f>
        <v>0</v>
      </c>
      <c r="J46" s="67">
        <f>I46+H46</f>
        <v>0</v>
      </c>
      <c r="K46" s="7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s="6" customFormat="1" ht="15.75" customHeight="1">
      <c r="A47" s="5"/>
      <c r="B47" s="7"/>
      <c r="C47" s="7"/>
      <c r="D47" s="71"/>
      <c r="E47" s="16"/>
      <c r="F47" s="16"/>
      <c r="G47" s="17"/>
      <c r="H47" s="16"/>
      <c r="I47" s="16"/>
      <c r="J47" s="16"/>
      <c r="K47" s="16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s="6" customFormat="1" ht="15.75">
      <c r="A48" s="5"/>
      <c r="B48" s="7"/>
      <c r="C48" s="7"/>
      <c r="D48" s="16"/>
      <c r="E48" s="16"/>
      <c r="F48" s="16"/>
      <c r="G48" s="17"/>
      <c r="H48" s="16"/>
      <c r="I48" s="16"/>
      <c r="J48" s="16"/>
      <c r="K48" s="16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6" customFormat="1" ht="15.75">
      <c r="A49" s="5"/>
      <c r="B49" s="7"/>
      <c r="C49" s="7"/>
      <c r="D49" s="16"/>
      <c r="E49" s="16"/>
      <c r="F49" s="16"/>
      <c r="G49" s="17"/>
      <c r="H49" s="16"/>
      <c r="I49" s="16"/>
      <c r="J49" s="16"/>
      <c r="K49" s="16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s="6" customFormat="1" ht="15.75">
      <c r="A50" s="5"/>
      <c r="B50" s="7"/>
      <c r="C50" s="7"/>
      <c r="D50" s="16"/>
      <c r="E50" s="16"/>
      <c r="F50" s="16"/>
      <c r="G50" s="17"/>
      <c r="H50" s="16"/>
      <c r="I50" s="16"/>
      <c r="J50" s="16"/>
      <c r="K50" s="16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s="6" customFormat="1" ht="15.75">
      <c r="A51" s="5"/>
      <c r="B51" s="7"/>
      <c r="C51" s="7"/>
      <c r="D51" s="16"/>
      <c r="E51" s="16"/>
      <c r="F51" s="16"/>
      <c r="G51" s="17"/>
      <c r="H51" s="16"/>
      <c r="I51" s="16"/>
      <c r="J51" s="16"/>
      <c r="K51" s="16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s="6" customFormat="1" ht="15.75">
      <c r="A52" s="5"/>
      <c r="B52" s="7"/>
      <c r="C52" s="7"/>
      <c r="D52" s="16"/>
      <c r="E52" s="16"/>
      <c r="F52" s="16"/>
      <c r="G52" s="17"/>
      <c r="H52" s="16"/>
      <c r="I52" s="16"/>
      <c r="J52" s="16"/>
      <c r="K52" s="16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s="6" customFormat="1" ht="15.75">
      <c r="A53" s="5"/>
      <c r="B53" s="7"/>
      <c r="C53" s="7"/>
      <c r="D53" s="16"/>
      <c r="E53" s="16"/>
      <c r="F53" s="16"/>
      <c r="G53" s="17"/>
      <c r="H53" s="16"/>
      <c r="I53" s="16"/>
      <c r="J53" s="16"/>
      <c r="K53" s="16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s="6" customFormat="1" ht="15.75">
      <c r="A54" s="5"/>
      <c r="B54" s="7"/>
      <c r="C54" s="7"/>
      <c r="D54" s="16"/>
      <c r="E54" s="16"/>
      <c r="F54" s="16"/>
      <c r="G54" s="17"/>
      <c r="H54" s="16"/>
      <c r="I54" s="16"/>
      <c r="J54" s="16"/>
      <c r="K54" s="16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s="6" customFormat="1" ht="15.75">
      <c r="A55" s="5"/>
      <c r="B55" s="7"/>
      <c r="C55" s="7"/>
      <c r="D55" s="16"/>
      <c r="E55" s="16"/>
      <c r="F55" s="16"/>
      <c r="G55" s="17"/>
      <c r="H55" s="16"/>
      <c r="I55" s="16"/>
      <c r="J55" s="16"/>
      <c r="K55" s="16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s="6" customFormat="1" ht="15.75">
      <c r="A56" s="5"/>
      <c r="B56" s="7"/>
      <c r="C56" s="7"/>
      <c r="D56" s="16"/>
      <c r="E56" s="16"/>
      <c r="F56" s="16"/>
      <c r="G56" s="17"/>
      <c r="H56" s="16"/>
      <c r="I56" s="16"/>
      <c r="J56" s="16"/>
      <c r="K56" s="16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s="6" customFormat="1" ht="15.75">
      <c r="A57" s="5"/>
      <c r="B57" s="7"/>
      <c r="C57" s="7"/>
      <c r="D57" s="16"/>
      <c r="E57" s="16"/>
      <c r="F57" s="16"/>
      <c r="G57" s="17"/>
      <c r="H57" s="16"/>
      <c r="I57" s="16"/>
      <c r="J57" s="16"/>
      <c r="K57" s="16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s="6" customFormat="1" ht="15.75">
      <c r="A58" s="5"/>
      <c r="B58" s="7"/>
      <c r="C58" s="7"/>
      <c r="D58" s="16"/>
      <c r="E58" s="16"/>
      <c r="F58" s="16"/>
      <c r="G58" s="17"/>
      <c r="H58" s="16"/>
      <c r="I58" s="16"/>
      <c r="J58" s="16"/>
      <c r="K58" s="16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s="6" customFormat="1" ht="15.75">
      <c r="A59" s="5"/>
      <c r="B59" s="7"/>
      <c r="C59" s="7"/>
      <c r="D59" s="16"/>
      <c r="E59" s="16"/>
      <c r="F59" s="16"/>
      <c r="G59" s="17"/>
      <c r="H59" s="16"/>
      <c r="I59" s="16"/>
      <c r="J59" s="16"/>
      <c r="K59" s="16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s="6" customFormat="1" ht="15.75">
      <c r="A60" s="5"/>
      <c r="B60" s="7"/>
      <c r="C60" s="7"/>
      <c r="D60" s="16"/>
      <c r="E60" s="16"/>
      <c r="F60" s="16"/>
      <c r="G60" s="17"/>
      <c r="H60" s="16"/>
      <c r="I60" s="16"/>
      <c r="J60" s="16"/>
      <c r="K60" s="16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s="6" customFormat="1" ht="15.75">
      <c r="A61" s="5"/>
      <c r="B61" s="7"/>
      <c r="C61" s="7"/>
      <c r="D61" s="16"/>
      <c r="E61" s="16"/>
      <c r="F61" s="16"/>
      <c r="G61" s="17"/>
      <c r="H61" s="16"/>
      <c r="I61" s="16"/>
      <c r="J61" s="16"/>
      <c r="K61" s="16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s="6" customFormat="1" ht="15.75">
      <c r="A62" s="5"/>
      <c r="B62" s="7"/>
      <c r="C62" s="7"/>
      <c r="D62" s="16"/>
      <c r="E62" s="16"/>
      <c r="F62" s="16"/>
      <c r="G62" s="17"/>
      <c r="H62" s="16"/>
      <c r="I62" s="16"/>
      <c r="J62" s="16"/>
      <c r="K62" s="16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s="6" customFormat="1" ht="15.75">
      <c r="A63" s="5"/>
      <c r="B63" s="7"/>
      <c r="C63" s="7"/>
      <c r="D63" s="16"/>
      <c r="E63" s="16"/>
      <c r="F63" s="16"/>
      <c r="G63" s="17"/>
      <c r="H63" s="16"/>
      <c r="I63" s="16"/>
      <c r="J63" s="16"/>
      <c r="K63" s="16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s="6" customFormat="1" ht="15.75">
      <c r="A64" s="5"/>
      <c r="B64" s="7"/>
      <c r="C64" s="7"/>
      <c r="D64" s="16"/>
      <c r="E64" s="16"/>
      <c r="F64" s="16"/>
      <c r="G64" s="17"/>
      <c r="H64" s="16"/>
      <c r="I64" s="16"/>
      <c r="J64" s="16"/>
      <c r="K64" s="16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s="6" customFormat="1" ht="15.75">
      <c r="A65" s="5"/>
      <c r="B65" s="7"/>
      <c r="C65" s="7"/>
      <c r="D65" s="16"/>
      <c r="E65" s="16"/>
      <c r="F65" s="16"/>
      <c r="G65" s="17"/>
      <c r="H65" s="16"/>
      <c r="I65" s="16"/>
      <c r="J65" s="16"/>
      <c r="K65" s="16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s="6" customFormat="1" ht="15.75">
      <c r="A66" s="5"/>
      <c r="B66" s="7"/>
      <c r="C66" s="7"/>
      <c r="D66" s="16"/>
      <c r="E66" s="16"/>
      <c r="F66" s="16"/>
      <c r="G66" s="17"/>
      <c r="H66" s="16"/>
      <c r="I66" s="16"/>
      <c r="J66" s="16"/>
      <c r="K66" s="16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s="6" customFormat="1" ht="15.75">
      <c r="A67" s="5"/>
      <c r="B67" s="7"/>
      <c r="C67" s="7"/>
      <c r="D67" s="16"/>
      <c r="E67" s="16"/>
      <c r="F67" s="16"/>
      <c r="G67" s="17"/>
      <c r="H67" s="16"/>
      <c r="I67" s="16"/>
      <c r="J67" s="16"/>
      <c r="K67" s="16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s="6" customFormat="1" ht="15.75">
      <c r="A68" s="5"/>
      <c r="B68" s="7"/>
      <c r="C68" s="7"/>
      <c r="D68" s="16"/>
      <c r="E68" s="16"/>
      <c r="F68" s="16"/>
      <c r="G68" s="17"/>
      <c r="H68" s="16"/>
      <c r="I68" s="16"/>
      <c r="J68" s="16"/>
      <c r="K68" s="16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s="6" customFormat="1" ht="15.75">
      <c r="A69" s="5"/>
      <c r="B69" s="7"/>
      <c r="C69" s="7"/>
      <c r="D69" s="16"/>
      <c r="E69" s="16"/>
      <c r="F69" s="16"/>
      <c r="G69" s="17"/>
      <c r="H69" s="16"/>
      <c r="I69" s="16"/>
      <c r="J69" s="16"/>
      <c r="K69" s="16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s="6" customFormat="1" ht="15.75">
      <c r="A70" s="5"/>
      <c r="B70" s="7"/>
      <c r="C70" s="7"/>
      <c r="D70" s="16"/>
      <c r="E70" s="16"/>
      <c r="F70" s="16"/>
      <c r="G70" s="17"/>
      <c r="H70" s="16"/>
      <c r="I70" s="16"/>
      <c r="J70" s="16"/>
      <c r="K70" s="16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s="6" customFormat="1" ht="15.75">
      <c r="A71" s="5"/>
      <c r="B71" s="7"/>
      <c r="C71" s="7"/>
      <c r="D71" s="16"/>
      <c r="E71" s="16"/>
      <c r="F71" s="16"/>
      <c r="G71" s="17"/>
      <c r="H71" s="16"/>
      <c r="I71" s="16"/>
      <c r="J71" s="16"/>
      <c r="K71" s="16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s="6" customFormat="1" ht="15.75">
      <c r="A72" s="5"/>
      <c r="B72" s="7"/>
      <c r="C72" s="7"/>
      <c r="D72" s="16"/>
      <c r="E72" s="16"/>
      <c r="F72" s="16"/>
      <c r="G72" s="17"/>
      <c r="H72" s="16"/>
      <c r="I72" s="16"/>
      <c r="J72" s="16"/>
      <c r="K72" s="16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s="6" customFormat="1" ht="15.75">
      <c r="A73" s="5"/>
      <c r="B73" s="7"/>
      <c r="C73" s="7"/>
      <c r="D73" s="16"/>
      <c r="E73" s="16"/>
      <c r="F73" s="16"/>
      <c r="G73" s="17"/>
      <c r="H73" s="16"/>
      <c r="I73" s="16"/>
      <c r="J73" s="16"/>
      <c r="K73" s="16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s="6" customFormat="1" ht="15.75">
      <c r="A74" s="5"/>
      <c r="B74" s="7"/>
      <c r="C74" s="7"/>
      <c r="D74" s="16"/>
      <c r="E74" s="16"/>
      <c r="F74" s="16"/>
      <c r="G74" s="17"/>
      <c r="H74" s="16"/>
      <c r="I74" s="16"/>
      <c r="J74" s="16"/>
      <c r="K74" s="16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s="6" customFormat="1" ht="15.75">
      <c r="A75" s="5"/>
      <c r="B75" s="7"/>
      <c r="C75" s="7"/>
      <c r="D75" s="16"/>
      <c r="E75" s="16"/>
      <c r="F75" s="16"/>
      <c r="G75" s="17"/>
      <c r="H75" s="16"/>
      <c r="I75" s="16"/>
      <c r="J75" s="16"/>
      <c r="K75" s="16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s="6" customFormat="1" ht="15.75">
      <c r="A76" s="5"/>
      <c r="B76" s="7"/>
      <c r="C76" s="7"/>
      <c r="D76" s="16"/>
      <c r="E76" s="16"/>
      <c r="F76" s="16"/>
      <c r="G76" s="17"/>
      <c r="H76" s="16"/>
      <c r="I76" s="16"/>
      <c r="J76" s="16"/>
      <c r="K76" s="16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s="6" customFormat="1" ht="15.75">
      <c r="A77" s="5"/>
      <c r="B77" s="7"/>
      <c r="C77" s="7"/>
      <c r="D77" s="16"/>
      <c r="E77" s="16"/>
      <c r="F77" s="16"/>
      <c r="G77" s="17"/>
      <c r="H77" s="16"/>
      <c r="I77" s="16"/>
      <c r="J77" s="16"/>
      <c r="K77" s="16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s="6" customFormat="1" ht="15.75">
      <c r="A78" s="5"/>
      <c r="B78" s="7"/>
      <c r="C78" s="7"/>
      <c r="D78" s="16"/>
      <c r="E78" s="16"/>
      <c r="F78" s="16"/>
      <c r="G78" s="17"/>
      <c r="H78" s="16"/>
      <c r="I78" s="16"/>
      <c r="J78" s="16"/>
      <c r="K78" s="16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s="6" customFormat="1" ht="15.75">
      <c r="A79" s="5"/>
      <c r="B79" s="7"/>
      <c r="C79" s="7"/>
      <c r="D79" s="16"/>
      <c r="E79" s="16"/>
      <c r="F79" s="16"/>
      <c r="G79" s="17"/>
      <c r="H79" s="16"/>
      <c r="I79" s="16"/>
      <c r="J79" s="16"/>
      <c r="K79" s="16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s="6" customFormat="1" ht="15.75">
      <c r="A80" s="5"/>
      <c r="B80" s="7"/>
      <c r="C80" s="7"/>
      <c r="D80" s="16"/>
      <c r="E80" s="16"/>
      <c r="F80" s="16"/>
      <c r="G80" s="17"/>
      <c r="H80" s="16"/>
      <c r="I80" s="16"/>
      <c r="J80" s="16"/>
      <c r="K80" s="16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s="6" customFormat="1" ht="15.75">
      <c r="A81" s="5"/>
      <c r="B81" s="7"/>
      <c r="C81" s="7"/>
      <c r="D81" s="16"/>
      <c r="E81" s="16"/>
      <c r="F81" s="16"/>
      <c r="G81" s="17"/>
      <c r="H81" s="16"/>
      <c r="I81" s="16"/>
      <c r="J81" s="16"/>
      <c r="K81" s="16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s="6" customFormat="1" ht="15.75">
      <c r="A82" s="5"/>
      <c r="B82" s="7"/>
      <c r="C82" s="7"/>
      <c r="D82" s="16"/>
      <c r="E82" s="16"/>
      <c r="F82" s="16"/>
      <c r="G82" s="17"/>
      <c r="H82" s="16"/>
      <c r="I82" s="16"/>
      <c r="J82" s="16"/>
      <c r="K82" s="16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s="6" customFormat="1" ht="15.75">
      <c r="A83" s="5"/>
      <c r="B83" s="7"/>
      <c r="C83" s="7"/>
      <c r="D83" s="16"/>
      <c r="E83" s="16"/>
      <c r="F83" s="16"/>
      <c r="G83" s="17"/>
      <c r="H83" s="16"/>
      <c r="I83" s="16"/>
      <c r="J83" s="16"/>
      <c r="K83" s="16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s="6" customFormat="1" ht="15.75">
      <c r="A84" s="5"/>
      <c r="B84" s="7"/>
      <c r="C84" s="7"/>
      <c r="D84" s="16"/>
      <c r="E84" s="16"/>
      <c r="F84" s="16"/>
      <c r="G84" s="17"/>
      <c r="H84" s="16"/>
      <c r="I84" s="16"/>
      <c r="J84" s="16"/>
      <c r="K84" s="16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s="6" customFormat="1" ht="15.75">
      <c r="A85" s="5"/>
      <c r="B85" s="7"/>
      <c r="C85" s="7"/>
      <c r="D85" s="16"/>
      <c r="E85" s="16"/>
      <c r="F85" s="16"/>
      <c r="G85" s="17"/>
      <c r="H85" s="16"/>
      <c r="I85" s="16"/>
      <c r="J85" s="16"/>
      <c r="K85" s="16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s="6" customFormat="1" ht="15.75">
      <c r="A86" s="5"/>
      <c r="B86" s="7"/>
      <c r="C86" s="7"/>
      <c r="D86" s="16"/>
      <c r="E86" s="16"/>
      <c r="F86" s="16"/>
      <c r="G86" s="17"/>
      <c r="H86" s="16"/>
      <c r="I86" s="16"/>
      <c r="J86" s="16"/>
      <c r="K86" s="16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s="6" customFormat="1" ht="15.75">
      <c r="A87" s="5"/>
      <c r="B87" s="7"/>
      <c r="C87" s="7"/>
      <c r="D87" s="16"/>
      <c r="E87" s="16"/>
      <c r="F87" s="16"/>
      <c r="G87" s="17"/>
      <c r="H87" s="16"/>
      <c r="I87" s="16"/>
      <c r="J87" s="16"/>
      <c r="K87" s="16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s="6" customFormat="1" ht="15.75">
      <c r="A88" s="5"/>
      <c r="B88" s="7"/>
      <c r="C88" s="7"/>
      <c r="D88" s="16"/>
      <c r="E88" s="16"/>
      <c r="F88" s="16"/>
      <c r="G88" s="17"/>
      <c r="H88" s="16"/>
      <c r="I88" s="16"/>
      <c r="J88" s="16"/>
      <c r="K88" s="16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s="6" customFormat="1" ht="15.75">
      <c r="A89" s="5"/>
      <c r="B89" s="7"/>
      <c r="C89" s="7"/>
      <c r="D89" s="16"/>
      <c r="E89" s="16"/>
      <c r="F89" s="16"/>
      <c r="G89" s="17"/>
      <c r="H89" s="16"/>
      <c r="I89" s="16"/>
      <c r="J89" s="16"/>
      <c r="K89" s="16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s="6" customFormat="1" ht="15.75">
      <c r="A90" s="5"/>
      <c r="B90" s="7"/>
      <c r="C90" s="7"/>
      <c r="D90" s="16"/>
      <c r="E90" s="16"/>
      <c r="F90" s="16"/>
      <c r="G90" s="17"/>
      <c r="H90" s="16"/>
      <c r="I90" s="16"/>
      <c r="J90" s="16"/>
      <c r="K90" s="16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5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</row>
    <row r="92" spans="1:21" ht="15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</row>
    <row r="93" spans="1:21" ht="15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</row>
    <row r="94" spans="1:21" ht="15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</row>
    <row r="95" spans="1:21" ht="15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</row>
    <row r="96" spans="1:21" ht="15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</row>
    <row r="97" spans="1:21" ht="15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</row>
    <row r="98" spans="1:21" ht="15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</row>
    <row r="99" spans="1:21" ht="15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</row>
    <row r="100" spans="1:21" ht="15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</row>
    <row r="101" spans="1:21" ht="15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</row>
    <row r="102" spans="1:21" ht="15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</row>
    <row r="103" spans="1:21" ht="15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</row>
    <row r="104" spans="1:21" ht="15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</row>
    <row r="105" spans="1:21" ht="15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</row>
    <row r="106" spans="1:21" ht="15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</row>
    <row r="107" spans="1:21" ht="15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</row>
    <row r="108" spans="1:21" ht="15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</row>
    <row r="109" spans="1:21" ht="15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</row>
    <row r="110" spans="1:21" ht="15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</row>
    <row r="111" spans="1:21" ht="15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</row>
    <row r="112" spans="1:21" ht="15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</row>
    <row r="113" spans="1:21" ht="15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</row>
    <row r="114" spans="1:21" ht="15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</row>
    <row r="115" spans="1:21" ht="15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</row>
    <row r="116" spans="1:21" ht="15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</row>
    <row r="117" spans="1:21" ht="15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</row>
    <row r="118" spans="1:21" ht="15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</row>
    <row r="119" spans="1:21" ht="15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</row>
    <row r="120" spans="1:21" ht="15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</row>
    <row r="121" spans="1:21" ht="15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</row>
    <row r="122" spans="1:21" ht="15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</row>
  </sheetData>
  <sheetProtection formatCells="0" formatColumns="0" formatRows="0" selectLockedCells="1"/>
  <mergeCells count="35">
    <mergeCell ref="G36:K36"/>
    <mergeCell ref="C36:D36"/>
    <mergeCell ref="C32:D32"/>
    <mergeCell ref="G32:K32"/>
    <mergeCell ref="C33:D33"/>
    <mergeCell ref="G33:K33"/>
    <mergeCell ref="C11:D11"/>
    <mergeCell ref="G11:K11"/>
    <mergeCell ref="G16:K16"/>
    <mergeCell ref="C12:D12"/>
    <mergeCell ref="G12:K12"/>
    <mergeCell ref="C15:D15"/>
    <mergeCell ref="G15:K15"/>
    <mergeCell ref="C13:D13"/>
    <mergeCell ref="C14:D14"/>
    <mergeCell ref="G14:K14"/>
    <mergeCell ref="G10:K10"/>
    <mergeCell ref="B43:C45"/>
    <mergeCell ref="K43:K45"/>
    <mergeCell ref="C29:D29"/>
    <mergeCell ref="G29:K29"/>
    <mergeCell ref="C30:D30"/>
    <mergeCell ref="G30:K30"/>
    <mergeCell ref="C31:D31"/>
    <mergeCell ref="G39:K39"/>
    <mergeCell ref="C39:D39"/>
    <mergeCell ref="G31:K31"/>
    <mergeCell ref="G27:K27"/>
    <mergeCell ref="C19:D19"/>
    <mergeCell ref="G19:K19"/>
    <mergeCell ref="C16:D16"/>
    <mergeCell ref="C24:D24"/>
    <mergeCell ref="G24:K24"/>
    <mergeCell ref="G23:K23"/>
    <mergeCell ref="G22:K22"/>
  </mergeCells>
  <conditionalFormatting sqref="F20">
    <cfRule type="expression" priority="1" dxfId="0" stopIfTrue="1">
      <formula>AND(#REF!&gt;0,$F$16&gt;0)</formula>
    </cfRule>
    <cfRule type="expression" priority="2" dxfId="1" stopIfTrue="1">
      <formula>OR(#REF!&gt;0,$F$16&gt;0)</formula>
    </cfRule>
    <cfRule type="expression" priority="3" dxfId="1" stopIfTrue="1">
      <formula>AND(#REF!=0,$F$16=0)</formula>
    </cfRule>
  </conditionalFormatting>
  <dataValidations count="10">
    <dataValidation type="decimal" allowBlank="1" showInputMessage="1" showErrorMessage="1" errorTitle="Standard" error="Bitte geben Sie einen Zahlenwert &gt;0 ein!" sqref="E46:H46 K46 F39 F31:F32 F11:F12">
      <formula1>0</formula1>
      <formula2>1000000000000</formula2>
    </dataValidation>
    <dataValidation errorStyle="warning" type="date" allowBlank="1" showInputMessage="1" showErrorMessage="1" error="Bitte überprügen Sie die Eingabe! Geben Sie bitte ein gültiges Datum ein (TT.MM.JJJJ)" sqref="E24">
      <formula1>1</formula1>
      <formula2>55153</formula2>
    </dataValidation>
    <dataValidation type="decimal" allowBlank="1" showInputMessage="1" showErrorMessage="1" errorTitle="Standard" error="Bitte geben Sie einen Zahlenwert ein!" sqref="F36 F24 F19">
      <formula1>-1000000000</formula1>
      <formula2>1000000000</formula2>
    </dataValidation>
    <dataValidation allowBlank="1" showInputMessage="1" showErrorMessage="1" errorTitle="Standard" error="Bitte geben Sie einen Zahlenwert &gt;0 ein!" sqref="F33 F16"/>
    <dataValidation type="decimal" allowBlank="1" showInputMessage="1" showErrorMessage="1" errorTitle="Standard" error="Bitte geben Sie einen Zahlenwert &gt;0 oder gleich 0 ein!" sqref="G19">
      <formula1>0</formula1>
      <formula2>0.5</formula2>
    </dataValidation>
    <dataValidation errorStyle="warning" type="date" allowBlank="1" showInputMessage="1" showErrorMessage="1" error="Bitte prüfen Sie Ihre Eingabe nochmals!" sqref="D7 F7">
      <formula1>36526</formula1>
      <formula2>55153</formula2>
    </dataValidation>
    <dataValidation type="decimal" allowBlank="1" showInputMessage="1" showErrorMessage="1" errorTitle="Standard" error="BItte geben Sie einen Zahlenwert &gt; 0 ein!" sqref="I46:J46 D46">
      <formula1>0</formula1>
      <formula2>1000000000000</formula2>
    </dataValidation>
    <dataValidation type="decimal" allowBlank="1" showInputMessage="1" showErrorMessage="1" errorTitle="Standard" error="Bitte geben Sie den Zahlenwert negativ ein!" sqref="F13:F15">
      <formula1>-1000000000000</formula1>
      <formula2>0</formula2>
    </dataValidation>
    <dataValidation type="decimal" allowBlank="1" showInputMessage="1" showErrorMessage="1" errorTitle="Standard" error="Bitte geben Sie einen kleinere Wert ein!" sqref="F29">
      <formula1>-1000000000000</formula1>
      <formula2>1000000000000</formula2>
    </dataValidation>
    <dataValidation type="decimal" allowBlank="1" showInputMessage="1" showErrorMessage="1" errorTitle="Standard" error="Bitte geben Sie einen kleineren Wert ein!" sqref="F30">
      <formula1>-1000000000000</formula1>
      <formula2>1000000000000</formula2>
    </dataValidation>
  </dataValidations>
  <printOptions/>
  <pageMargins left="0.7874015748031497" right="0.5905511811023623" top="0.984251968503937" bottom="0.5905511811023623" header="0.31496062992125984" footer="0.31496062992125984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Stillfried Melanie</dc:creator>
  <cp:keywords/>
  <dc:description/>
  <cp:lastModifiedBy>Gerber Gabriela</cp:lastModifiedBy>
  <cp:lastPrinted>2010-06-03T10:02:48Z</cp:lastPrinted>
  <dcterms:created xsi:type="dcterms:W3CDTF">2010-02-05T08:26:00Z</dcterms:created>
  <dcterms:modified xsi:type="dcterms:W3CDTF">2010-06-22T06:50:28Z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668234652</vt:i4>
  </property>
  <property fmtid="{D5CDD505-2E9C-101B-9397-08002B2CF9AE}" pid="3" name="_EmailSubject">
    <vt:lpwstr>Aufschalten Weisung Website ElCom</vt:lpwstr>
  </property>
  <property fmtid="{D5CDD505-2E9C-101B-9397-08002B2CF9AE}" pid="4" name="_AuthorEmail">
    <vt:lpwstr>gabriela.gerber@elcom.admin.ch</vt:lpwstr>
  </property>
  <property fmtid="{D5CDD505-2E9C-101B-9397-08002B2CF9AE}" pid="5" name="_AuthorEmailDisplayName">
    <vt:lpwstr>Gerber Gabriela ELCOM</vt:lpwstr>
  </property>
  <property fmtid="{D5CDD505-2E9C-101B-9397-08002B2CF9AE}" pid="6" name="_PreviousAdHocReviewCycleID">
    <vt:i4>1197969652</vt:i4>
  </property>
</Properties>
</file>